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3-SINGAPOUR/A- VENTES/2- WOC-SINGAPORE/WOC 7 - Janvier 2026/Catalogue/"/>
    </mc:Choice>
  </mc:AlternateContent>
  <xr:revisionPtr revIDLastSave="0" documentId="13_ncr:1_{144439F9-D08A-7446-B5C4-17DB3A84AAEB}" xr6:coauthVersionLast="47" xr6:coauthVersionMax="47" xr10:uidLastSave="{00000000-0000-0000-0000-000000000000}"/>
  <bookViews>
    <workbookView xWindow="0" yWindow="760" windowWidth="34200" windowHeight="21380" xr2:uid="{00000000-000D-0000-FFFF-FFFF00000000}"/>
  </bookViews>
  <sheets>
    <sheet name="Cataloguing_WoC71_versionoffic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2" i="1" l="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alcChain>
</file>

<file path=xl/sharedStrings.xml><?xml version="1.0" encoding="utf-8"?>
<sst xmlns="http://schemas.openxmlformats.org/spreadsheetml/2006/main" count="135" uniqueCount="62">
  <si>
    <t>lot</t>
  </si>
  <si>
    <t>Producer &amp; Appellation</t>
  </si>
  <si>
    <t>Vintage</t>
  </si>
  <si>
    <t>Quantite</t>
  </si>
  <si>
    <t>Format</t>
  </si>
  <si>
    <t>Condition</t>
  </si>
  <si>
    <t>Bottles Number</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</si>
  <si>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</si>
  <si>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</si>
  <si>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Jeroboam(s)</t>
  </si>
  <si>
    <t>Very good appearance and level.</t>
  </si>
  <si>
    <t>Very good appearance and levels.</t>
  </si>
  <si>
    <t>Penfolds, Grange - 2014</t>
  </si>
  <si>
    <t>Champagne Krug, Clos d'Ambonnay - 1996</t>
  </si>
  <si>
    <t>Domaine Coche-Dury, Corton-Charlemagne - 1996</t>
  </si>
  <si>
    <t>Domaine des Comtes Lafon, Montrachet - 2011</t>
  </si>
  <si>
    <t>Domaine d'Auvenay, Auxey-Duresses "Les Clous" - 1998</t>
  </si>
  <si>
    <t>Domaine Leroy, Puligny-Montrachet "Sous le puits" - 2019</t>
  </si>
  <si>
    <t>Château Latour - 1983</t>
  </si>
  <si>
    <t>Château Margaux - 2002</t>
  </si>
  <si>
    <t>Château Mouton-Rothschild - 2004</t>
  </si>
  <si>
    <t>Domaine du Comte Liger-Belair, La Romanée - 2006</t>
  </si>
  <si>
    <t>Domaine A. Rousseau, Chambertin Clos de Bèze - 2010</t>
  </si>
  <si>
    <t>Domaine A. Rousseau, Chambertin - 2015</t>
  </si>
  <si>
    <t>Domaine JM Fourrier, Chambertin - 2017</t>
  </si>
  <si>
    <t>Domaine F. Lamarche, Grands-Echezeaux - 2015</t>
  </si>
  <si>
    <t>Domaine de la Romanée-Conti, Romanée-Saint-Vivant - 1974</t>
  </si>
  <si>
    <t>Domaine de la Romanée-Conti, Richebourg - 1979</t>
  </si>
  <si>
    <t>Domaine de la Romanée-Conti, Grands-Echézeaux - 1995</t>
  </si>
  <si>
    <t>Maison Leroy, Volnay-Santenots - 2003</t>
  </si>
  <si>
    <t>Domaine Méo-Camuzet, Vosne-Romanée "Au Cros-Parantoux" 2006</t>
  </si>
  <si>
    <t>Gantenbein, Pinot Noir - 2010</t>
  </si>
  <si>
    <t>Excellent colour. One wax capsule and two metal capsules (one has been removed for inspection). Excellent appearance, colour and levels.</t>
  </si>
  <si>
    <t>Wax capsules, one of which is damaged. Excellent appearance, colour and levels.</t>
  </si>
  <si>
    <t>Good capsule. Marked label. Good colour. Level at 2cms below base of capsule.</t>
  </si>
  <si>
    <t>Very good appearances and levels.</t>
  </si>
  <si>
    <t>Very slightly depressed corks. Slightly marked labels. Levels into neck.</t>
  </si>
  <si>
    <t>Very slightly marked. Excellent level.</t>
  </si>
  <si>
    <t>Leroy slip. Slightly depressed cork. Marked label. Level at 4,8cms below base of capsule.</t>
  </si>
  <si>
    <t>Leroy slip. Slightly corroded capsule. Slightly marked. Slightly depigmented color (wine). Level at 5,5cms below base of capsule.</t>
  </si>
  <si>
    <t>French back label. Very slightly marked. Level at 2,5cms below base of capsule.</t>
  </si>
  <si>
    <t>US back labels. One nicked label, the rest has good appearance. Very good levels.</t>
  </si>
  <si>
    <t>Stained label. Excellent level.</t>
  </si>
  <si>
    <t>Excellent appearance and level.</t>
  </si>
  <si>
    <t>Bottle number 1270 / 1454 bottles produced.</t>
  </si>
  <si>
    <t>Bottle numer 287 / 3632 bottles produced.</t>
  </si>
  <si>
    <t>Bottle number 1338.</t>
  </si>
  <si>
    <t>Bottle number 1188</t>
  </si>
  <si>
    <t>Bottle number 956</t>
  </si>
  <si>
    <t>Bottle number 07543.</t>
  </si>
  <si>
    <t>Bottle number 1293 on 3876</t>
  </si>
  <si>
    <t>neutral carton</t>
  </si>
  <si>
    <t>original wooden case</t>
  </si>
  <si>
    <t>Domaine V. Dauvissat, Chablis "Les Clos" - 2011</t>
  </si>
  <si>
    <t>Domaine V. Dauvissat, Chablis "Les Clos" - 2012</t>
  </si>
  <si>
    <t>Domaine G. Roumier, Chambolle-Musigny "Les Amoureuses" - 2012</t>
  </si>
  <si>
    <t>Domaine G. Roumier, Chambolle-Musigny "Les Amoureuses" - 2018</t>
  </si>
  <si>
    <t>Domaine G. Roumier, Chambolle-Musigny "Les Combottes" - 2017</t>
  </si>
  <si>
    <t>Bottle(s)</t>
  </si>
  <si>
    <t>Low Estimation (in SG$)</t>
  </si>
  <si>
    <t>Hight Estimation (in SG$)</t>
  </si>
  <si>
    <t>(*)Under Swiss regime (duty-paid) at the Geneva FreePorts: Swiss VAT at a rate of 8,1% VAT will be charged on both hammer price and buyer's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</si>
</sst>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_-[$$-409]* #,##0.00_ ;_-[$$-409]* \-#,##0.00\ ;_-[$$-409]* &quot;-&quot;??_ ;_-@_ "/>
    <numFmt numFmtId="167" formatCode="_-[$$-1004]* #,##0.00_-;\-[$$-1004]* #,##0.00_-;_-[$$-1004]* &quot;-&quot;??_-;_-@_-"/>
  </numFmts>
  <fonts count="21"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6"/>
      <color theme="1"/>
      <name val="Calibri"/>
      <family val="2"/>
      <scheme val="minor"/>
    </font>
    <font>
      <sz val="16"/>
      <color theme="1"/>
      <name val="Helvetica Neue"/>
      <family val="2"/>
    </font>
    <font>
      <sz val="16"/>
      <color rgb="FF000000"/>
      <name val="Helvetica Neue"/>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4" xfId="0" applyFont="1" applyFill="1" applyBorder="1" applyAlignment="1">
      <alignment horizontal="center" vertical="center"/>
    </xf>
    <xf numFmtId="0" fontId="18" fillId="34" borderId="13" xfId="0" applyFont="1" applyFill="1" applyBorder="1" applyAlignment="1">
      <alignment horizontal="center" vertical="center"/>
    </xf>
    <xf numFmtId="0" fontId="18" fillId="34" borderId="15" xfId="0"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19" fillId="0" borderId="19" xfId="0" applyFont="1" applyBorder="1" applyAlignment="1">
      <alignment horizontal="center"/>
    </xf>
    <xf numFmtId="0" fontId="20" fillId="0" borderId="19" xfId="0" applyFont="1" applyBorder="1"/>
    <xf numFmtId="0" fontId="20" fillId="0" borderId="19" xfId="0" applyFont="1" applyBorder="1" applyAlignment="1">
      <alignment horizontal="center"/>
    </xf>
    <xf numFmtId="0" fontId="19" fillId="0" borderId="19" xfId="0" applyFont="1" applyBorder="1"/>
    <xf numFmtId="167" fontId="0" fillId="0" borderId="0" xfId="0" applyNumberFormat="1"/>
    <xf numFmtId="166" fontId="20" fillId="35" borderId="19" xfId="0" applyNumberFormat="1" applyFont="1" applyFill="1" applyBorder="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31">
    <dxf>
      <font>
        <sz val="16"/>
        <color rgb="FF000000"/>
        <name val="Helvetica Neue"/>
        <family val="2"/>
        <scheme val="none"/>
      </font>
      <numFmt numFmtId="166" formatCode="_-[$$-409]* #,##0.00_ ;_-[$$-409]* \-#,##0.00\ ;_-[$$-409]* &quot;-&quot;??_ ;_-@_ "/>
      <fill>
        <patternFill patternType="solid">
          <fgColor indexed="64"/>
          <bgColor theme="0"/>
        </patternFill>
      </fill>
      <border diagonalUp="0" diagonalDown="0" outline="0">
        <left style="thin">
          <color auto="1"/>
        </left>
        <right style="thin">
          <color auto="1"/>
        </right>
        <top style="thin">
          <color auto="1"/>
        </top>
        <bottom style="thin">
          <color auto="1"/>
        </bottom>
      </border>
    </dxf>
    <dxf>
      <font>
        <sz val="16"/>
        <color rgb="FF000000"/>
        <name val="Helvetica Neue"/>
        <family val="2"/>
        <scheme val="none"/>
      </font>
      <numFmt numFmtId="166" formatCode="_-[$$-409]* #,##0.00_ ;_-[$$-409]* \-#,##0.00\ ;_-[$$-409]* &quot;-&quot;??_ ;_-@_ "/>
      <fill>
        <patternFill patternType="solid">
          <fgColor indexed="64"/>
          <bgColor theme="0"/>
        </patternFill>
      </fill>
      <border diagonalUp="0" diagonalDown="0" outline="0">
        <left style="thin">
          <color auto="1"/>
        </left>
        <right style="thin">
          <color auto="1"/>
        </right>
        <top style="thin">
          <color auto="1"/>
        </top>
        <bottom style="thin">
          <color auto="1"/>
        </bottom>
      </border>
    </dxf>
    <dxf>
      <font>
        <sz val="16"/>
        <color rgb="FF000000"/>
        <name val="Helvetica Neue"/>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ont>
        <sz val="16"/>
        <name val="Helvetica Neue"/>
        <family val="2"/>
        <scheme val="none"/>
      </font>
      <fill>
        <patternFill patternType="none">
          <fgColor indexed="64"/>
          <bgColor auto="1"/>
        </patternFill>
      </fill>
      <border diagonalUp="0" diagonalDown="0">
        <left style="thin">
          <color auto="1"/>
        </left>
        <right style="thin">
          <color auto="1"/>
        </right>
        <top style="thin">
          <color auto="1"/>
        </top>
        <bottom style="thin">
          <color auto="1"/>
        </bottom>
        <vertical/>
        <horizontal/>
      </border>
    </dxf>
    <dxf>
      <fill>
        <patternFill>
          <bgColor theme="3" tint="0.749961851863155"/>
        </patternFill>
      </fill>
    </dxf>
    <dxf>
      <fill>
        <patternFill>
          <bgColor theme="3" tint="0.89996032593768116"/>
        </patternFill>
      </fill>
    </dxf>
    <dxf>
      <font>
        <sz val="16"/>
        <color rgb="FF000000"/>
        <name val="Helvetica Neue"/>
        <family val="2"/>
        <scheme val="none"/>
      </font>
      <fill>
        <patternFill patternType="none">
          <fgColor indexed="64"/>
          <bgColor auto="1"/>
        </patternFill>
      </fill>
      <border diagonalUp="0" diagonalDown="0">
        <left style="thin">
          <color auto="1"/>
        </left>
        <right style="thin">
          <color auto="1"/>
        </right>
        <top style="thin">
          <color auto="1"/>
        </top>
        <bottom style="thin">
          <color auto="1"/>
        </bottom>
        <vertical/>
        <horizontal/>
      </border>
    </dxf>
    <dxf>
      <fill>
        <patternFill>
          <bgColor theme="3" tint="0.749961851863155"/>
        </patternFill>
      </fill>
    </dxf>
    <dxf>
      <fill>
        <patternFill>
          <bgColor theme="3" tint="0.89996032593768116"/>
        </patternFill>
      </fill>
    </dxf>
    <dxf>
      <font>
        <sz val="16"/>
        <color rgb="FF000000"/>
        <name val="Helvetica Neue"/>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bgColor theme="3" tint="0.749961851863155"/>
        </patternFill>
      </fill>
    </dxf>
    <dxf>
      <fill>
        <patternFill>
          <bgColor theme="3" tint="0.89996032593768116"/>
        </patternFill>
      </fill>
    </dxf>
    <dxf>
      <font>
        <sz val="16"/>
        <color rgb="FF000000"/>
        <name val="Helvetica Neue"/>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z val="16"/>
        <color rgb="FF000000"/>
        <name val="Helvetica Neue"/>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ont>
        <sz val="16"/>
        <color rgb="FF000000"/>
        <name val="Helvetica Neue"/>
        <family val="2"/>
        <scheme val="none"/>
      </font>
      <fill>
        <patternFill patternType="none">
          <fgColor indexed="64"/>
          <bgColor auto="1"/>
        </patternFill>
      </fill>
      <border diagonalUp="0" diagonalDown="0">
        <left style="thin">
          <color auto="1"/>
        </left>
        <right style="thin">
          <color auto="1"/>
        </right>
        <top style="thin">
          <color auto="1"/>
        </top>
        <bottom style="thin">
          <color auto="1"/>
        </bottom>
        <vertical/>
        <horizontal/>
      </border>
    </dxf>
    <dxf>
      <fill>
        <patternFill>
          <bgColor theme="3" tint="0.749961851863155"/>
        </patternFill>
      </fill>
    </dxf>
    <dxf>
      <fill>
        <patternFill>
          <bgColor theme="3" tint="0.89996032593768116"/>
        </patternFill>
      </fill>
    </dxf>
    <dxf>
      <font>
        <sz val="16"/>
        <name val="Helvetica Neue"/>
        <family val="2"/>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bgColor theme="3" tint="0.749961851863155"/>
        </patternFill>
      </fill>
    </dxf>
    <dxf>
      <fill>
        <patternFill>
          <bgColor theme="3" tint="0.89996032593768116"/>
        </patternFill>
      </fill>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0"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6680449</xdr:colOff>
      <xdr:row>6</xdr:row>
      <xdr:rowOff>127000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J42" totalsRowShown="0" headerRowDxfId="30" dataDxfId="29" tableBorderDxfId="28">
  <autoFilter ref="A13:J42" xr:uid="{0E1F0170-941F-F14C-8E0B-1F5900FEA37C}"/>
  <tableColumns count="10">
    <tableColumn id="1" xr3:uid="{BFE63EAD-C7F0-AC49-A4E6-B8C0892A9046}" name="lot" dataDxfId="25"/>
    <tableColumn id="3" xr3:uid="{3193EEDC-1893-B348-BF0B-80B9EB187B42}" name="Producer &amp; Appellation" dataDxfId="22"/>
    <tableColumn id="4" xr3:uid="{3180FDB4-70A0-8E48-9097-275BF8CA7639}" name="Vintage" dataDxfId="17"/>
    <tableColumn id="5" xr3:uid="{924F8A6D-3273-B542-BAB6-4681F41B3B24}" name="Quantite" dataDxfId="16"/>
    <tableColumn id="6" xr3:uid="{4EC29827-F0D2-0D4B-ACF3-DAE34A424D32}" name="Format" dataDxfId="13"/>
    <tableColumn id="7" xr3:uid="{FB7FF42E-B401-7842-9767-6714CC01EEDC}" name="Condition" dataDxfId="10"/>
    <tableColumn id="8" xr3:uid="{BC1905A2-084A-C440-805D-4A78FC472B76}" name="Bottles Number" dataDxfId="7"/>
    <tableColumn id="12" xr3:uid="{95FDA26B-3DCD-C940-9769-FBEFD9AC9D4A}" name="Packing" dataDxfId="2"/>
    <tableColumn id="13" xr3:uid="{40718261-F481-1149-BDDF-8DA8EA92B9AB}" name="Low Estimation (in SG$)" dataDxfId="1"/>
    <tableColumn id="14" xr3:uid="{3D1330B8-C0F9-274D-940E-0EF34247D666}" name="Hight Estimation (in SG$)" dataDxfId="0">
      <calculatedColumnFormula>I14*2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T44"/>
  <sheetViews>
    <sheetView tabSelected="1" zoomScale="63" zoomScaleNormal="110" workbookViewId="0">
      <selection activeCell="B46" sqref="B46"/>
    </sheetView>
  </sheetViews>
  <sheetFormatPr baseColWidth="10" defaultRowHeight="16" x14ac:dyDescent="0.2"/>
  <cols>
    <col min="1" max="1" width="9.33203125" style="3" bestFit="1" customWidth="1"/>
    <col min="2" max="2" width="98.1640625" customWidth="1"/>
    <col min="3" max="3" width="14.83203125" style="3" customWidth="1"/>
    <col min="4" max="4" width="16.33203125" style="3" customWidth="1"/>
    <col min="5" max="5" width="14.33203125" customWidth="1"/>
    <col min="6" max="6" width="199.5" bestFit="1" customWidth="1"/>
    <col min="7" max="7" width="63.5" customWidth="1"/>
    <col min="8" max="8" width="29.6640625" customWidth="1"/>
    <col min="9" max="9" width="48.6640625" customWidth="1"/>
    <col min="10" max="10" width="41.83203125" customWidth="1"/>
    <col min="11" max="11" width="73.5" customWidth="1"/>
  </cols>
  <sheetData>
    <row r="7" spans="1:436" ht="16" customHeight="1" thickBot="1" x14ac:dyDescent="0.25"/>
    <row r="8" spans="1:436" ht="16" customHeight="1" x14ac:dyDescent="0.2">
      <c r="A8" s="7" t="s">
        <v>8</v>
      </c>
      <c r="B8" s="8"/>
      <c r="C8" s="8"/>
      <c r="D8" s="8"/>
      <c r="E8" s="8"/>
      <c r="F8" s="8"/>
      <c r="G8" s="8"/>
      <c r="H8" s="8"/>
      <c r="I8" s="8"/>
      <c r="J8" s="9"/>
    </row>
    <row r="9" spans="1:436" s="1" customFormat="1" ht="46" customHeight="1" thickBot="1" x14ac:dyDescent="0.25">
      <c r="A9" s="10"/>
      <c r="B9" s="11"/>
      <c r="C9" s="11"/>
      <c r="D9" s="11"/>
      <c r="E9" s="11"/>
      <c r="F9" s="11"/>
      <c r="G9" s="11"/>
      <c r="H9" s="11"/>
      <c r="I9" s="11"/>
      <c r="J9" s="12"/>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row>
    <row r="10" spans="1:436" s="2" customFormat="1" ht="17" thickBot="1" x14ac:dyDescent="0.25">
      <c r="A10" s="10"/>
      <c r="B10" s="11"/>
      <c r="C10" s="11"/>
      <c r="D10" s="11"/>
      <c r="E10" s="11"/>
      <c r="F10" s="11"/>
      <c r="G10" s="11"/>
      <c r="H10" s="11"/>
      <c r="I10" s="11"/>
      <c r="J10" s="12"/>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row>
    <row r="11" spans="1:436" ht="17" thickBot="1" x14ac:dyDescent="0.25">
      <c r="A11" s="13"/>
      <c r="B11" s="14"/>
      <c r="C11" s="14"/>
      <c r="D11" s="14"/>
      <c r="E11" s="14"/>
      <c r="F11" s="14"/>
      <c r="G11" s="14"/>
      <c r="H11" s="14"/>
      <c r="I11" s="14"/>
      <c r="J11" s="15"/>
    </row>
    <row r="12" spans="1:436" s="2" customFormat="1" ht="17"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row>
    <row r="13" spans="1:436" s="2" customFormat="1" ht="22" thickBot="1" x14ac:dyDescent="0.25">
      <c r="A13" s="4" t="s">
        <v>0</v>
      </c>
      <c r="B13" s="5" t="s">
        <v>1</v>
      </c>
      <c r="C13" s="5" t="s">
        <v>2</v>
      </c>
      <c r="D13" s="5" t="s">
        <v>3</v>
      </c>
      <c r="E13" s="5" t="s">
        <v>4</v>
      </c>
      <c r="F13" s="5" t="s">
        <v>5</v>
      </c>
      <c r="G13" s="5" t="s">
        <v>6</v>
      </c>
      <c r="H13" s="5" t="s">
        <v>7</v>
      </c>
      <c r="I13" s="5" t="s">
        <v>59</v>
      </c>
      <c r="J13" s="6" t="s">
        <v>60</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row>
    <row r="14" spans="1:436" ht="20" x14ac:dyDescent="0.2">
      <c r="A14" s="16">
        <v>1</v>
      </c>
      <c r="B14" s="17" t="s">
        <v>13</v>
      </c>
      <c r="C14" s="17">
        <v>1996</v>
      </c>
      <c r="D14" s="18">
        <v>1</v>
      </c>
      <c r="E14" s="17" t="s">
        <v>58</v>
      </c>
      <c r="F14" s="17" t="s">
        <v>10</v>
      </c>
      <c r="G14" s="19"/>
      <c r="H14" s="17" t="s">
        <v>51</v>
      </c>
      <c r="I14" s="21">
        <v>2200</v>
      </c>
      <c r="J14" s="21">
        <f>I14*2</f>
        <v>4400</v>
      </c>
    </row>
    <row r="15" spans="1:436" ht="20" x14ac:dyDescent="0.2">
      <c r="A15" s="16">
        <v>2</v>
      </c>
      <c r="B15" s="17" t="s">
        <v>53</v>
      </c>
      <c r="C15" s="17">
        <v>2011</v>
      </c>
      <c r="D15" s="18">
        <v>3</v>
      </c>
      <c r="E15" s="17" t="s">
        <v>58</v>
      </c>
      <c r="F15" s="17" t="s">
        <v>32</v>
      </c>
      <c r="G15" s="19"/>
      <c r="H15" s="17" t="s">
        <v>51</v>
      </c>
      <c r="I15" s="21">
        <v>650</v>
      </c>
      <c r="J15" s="21">
        <f>I15*2</f>
        <v>1300</v>
      </c>
    </row>
    <row r="16" spans="1:436" ht="20" x14ac:dyDescent="0.2">
      <c r="A16" s="16">
        <v>3</v>
      </c>
      <c r="B16" s="17" t="s">
        <v>54</v>
      </c>
      <c r="C16" s="17">
        <v>2012</v>
      </c>
      <c r="D16" s="18">
        <v>3</v>
      </c>
      <c r="E16" s="17" t="s">
        <v>58</v>
      </c>
      <c r="F16" s="17" t="s">
        <v>33</v>
      </c>
      <c r="G16" s="19"/>
      <c r="H16" s="17" t="s">
        <v>51</v>
      </c>
      <c r="I16" s="21">
        <v>650</v>
      </c>
      <c r="J16" s="21">
        <f t="shared" ref="J16:J42" si="0">I16*2</f>
        <v>1300</v>
      </c>
    </row>
    <row r="17" spans="1:11" ht="20" x14ac:dyDescent="0.2">
      <c r="A17" s="16">
        <v>4</v>
      </c>
      <c r="B17" s="17" t="s">
        <v>14</v>
      </c>
      <c r="C17" s="17">
        <v>1996</v>
      </c>
      <c r="D17" s="18">
        <v>1</v>
      </c>
      <c r="E17" s="17" t="s">
        <v>58</v>
      </c>
      <c r="F17" s="17" t="s">
        <v>10</v>
      </c>
      <c r="G17" s="19"/>
      <c r="H17" s="17" t="s">
        <v>51</v>
      </c>
      <c r="I17" s="21">
        <v>5500</v>
      </c>
      <c r="J17" s="21">
        <f t="shared" si="0"/>
        <v>11000</v>
      </c>
    </row>
    <row r="18" spans="1:11" ht="20" x14ac:dyDescent="0.2">
      <c r="A18" s="16">
        <v>5</v>
      </c>
      <c r="B18" s="17" t="s">
        <v>15</v>
      </c>
      <c r="C18" s="17">
        <v>2011</v>
      </c>
      <c r="D18" s="18">
        <v>1</v>
      </c>
      <c r="E18" s="17" t="s">
        <v>58</v>
      </c>
      <c r="F18" s="17" t="s">
        <v>10</v>
      </c>
      <c r="G18" s="19"/>
      <c r="H18" s="17" t="s">
        <v>52</v>
      </c>
      <c r="I18" s="21">
        <v>2200</v>
      </c>
      <c r="J18" s="21">
        <f t="shared" si="0"/>
        <v>4400</v>
      </c>
    </row>
    <row r="19" spans="1:11" ht="20" x14ac:dyDescent="0.2">
      <c r="A19" s="16">
        <v>6</v>
      </c>
      <c r="B19" s="17" t="s">
        <v>16</v>
      </c>
      <c r="C19" s="17">
        <v>1998</v>
      </c>
      <c r="D19" s="18">
        <v>1</v>
      </c>
      <c r="E19" s="17" t="s">
        <v>58</v>
      </c>
      <c r="F19" s="17" t="s">
        <v>34</v>
      </c>
      <c r="G19" s="17" t="s">
        <v>44</v>
      </c>
      <c r="H19" s="17" t="s">
        <v>51</v>
      </c>
      <c r="I19" s="21">
        <v>2000</v>
      </c>
      <c r="J19" s="21">
        <f t="shared" si="0"/>
        <v>4000</v>
      </c>
    </row>
    <row r="20" spans="1:11" ht="20" x14ac:dyDescent="0.2">
      <c r="A20" s="16">
        <v>7</v>
      </c>
      <c r="B20" s="17" t="s">
        <v>17</v>
      </c>
      <c r="C20" s="17">
        <v>2019</v>
      </c>
      <c r="D20" s="18">
        <v>3</v>
      </c>
      <c r="E20" s="17" t="s">
        <v>58</v>
      </c>
      <c r="F20" s="17" t="s">
        <v>35</v>
      </c>
      <c r="G20" s="19"/>
      <c r="H20" s="17" t="s">
        <v>51</v>
      </c>
      <c r="I20" s="21">
        <v>3600</v>
      </c>
      <c r="J20" s="21">
        <f t="shared" si="0"/>
        <v>7200</v>
      </c>
    </row>
    <row r="21" spans="1:11" ht="20" x14ac:dyDescent="0.2">
      <c r="A21" s="16">
        <v>8</v>
      </c>
      <c r="B21" s="17" t="s">
        <v>29</v>
      </c>
      <c r="C21" s="17">
        <v>2003</v>
      </c>
      <c r="D21" s="18">
        <v>3</v>
      </c>
      <c r="E21" s="17" t="s">
        <v>58</v>
      </c>
      <c r="F21" s="17" t="s">
        <v>41</v>
      </c>
      <c r="G21" s="17" t="s">
        <v>50</v>
      </c>
      <c r="H21" s="17" t="s">
        <v>51</v>
      </c>
      <c r="I21" s="21">
        <v>1200</v>
      </c>
      <c r="J21" s="21">
        <f t="shared" si="0"/>
        <v>2400</v>
      </c>
    </row>
    <row r="22" spans="1:11" ht="20" x14ac:dyDescent="0.2">
      <c r="A22" s="16">
        <v>9</v>
      </c>
      <c r="B22" s="17" t="s">
        <v>26</v>
      </c>
      <c r="C22" s="17">
        <v>1974</v>
      </c>
      <c r="D22" s="18">
        <v>1</v>
      </c>
      <c r="E22" s="17" t="s">
        <v>58</v>
      </c>
      <c r="F22" s="17" t="s">
        <v>38</v>
      </c>
      <c r="G22" s="17" t="s">
        <v>47</v>
      </c>
      <c r="H22" s="17" t="s">
        <v>51</v>
      </c>
      <c r="I22" s="21">
        <v>1600</v>
      </c>
      <c r="J22" s="21">
        <f t="shared" si="0"/>
        <v>3200</v>
      </c>
    </row>
    <row r="23" spans="1:11" ht="20" x14ac:dyDescent="0.2">
      <c r="A23" s="16">
        <v>10</v>
      </c>
      <c r="B23" s="17" t="s">
        <v>27</v>
      </c>
      <c r="C23" s="17">
        <v>1979</v>
      </c>
      <c r="D23" s="18">
        <v>1</v>
      </c>
      <c r="E23" s="17" t="s">
        <v>58</v>
      </c>
      <c r="F23" s="17" t="s">
        <v>39</v>
      </c>
      <c r="G23" s="17" t="s">
        <v>48</v>
      </c>
      <c r="H23" s="17" t="s">
        <v>51</v>
      </c>
      <c r="I23" s="21">
        <v>2600</v>
      </c>
      <c r="J23" s="21">
        <f t="shared" si="0"/>
        <v>5200</v>
      </c>
    </row>
    <row r="24" spans="1:11" ht="20" x14ac:dyDescent="0.2">
      <c r="A24" s="16">
        <v>11</v>
      </c>
      <c r="B24" s="17" t="s">
        <v>28</v>
      </c>
      <c r="C24" s="17">
        <v>1995</v>
      </c>
      <c r="D24" s="18">
        <v>1</v>
      </c>
      <c r="E24" s="17" t="s">
        <v>58</v>
      </c>
      <c r="F24" s="17" t="s">
        <v>40</v>
      </c>
      <c r="G24" s="17" t="s">
        <v>49</v>
      </c>
      <c r="H24" s="17" t="s">
        <v>51</v>
      </c>
      <c r="I24" s="21">
        <v>2200</v>
      </c>
      <c r="J24" s="21">
        <f t="shared" si="0"/>
        <v>4400</v>
      </c>
    </row>
    <row r="25" spans="1:11" ht="20" x14ac:dyDescent="0.2">
      <c r="A25" s="16">
        <v>12</v>
      </c>
      <c r="B25" s="17" t="s">
        <v>21</v>
      </c>
      <c r="C25" s="17">
        <v>2006</v>
      </c>
      <c r="D25" s="18">
        <v>1</v>
      </c>
      <c r="E25" s="17" t="s">
        <v>58</v>
      </c>
      <c r="F25" s="17" t="s">
        <v>37</v>
      </c>
      <c r="G25" s="17" t="s">
        <v>45</v>
      </c>
      <c r="H25" s="17" t="s">
        <v>51</v>
      </c>
      <c r="I25" s="21">
        <v>3000</v>
      </c>
      <c r="J25" s="21">
        <f t="shared" si="0"/>
        <v>6000</v>
      </c>
    </row>
    <row r="26" spans="1:11" ht="20" x14ac:dyDescent="0.2">
      <c r="A26" s="16">
        <v>13</v>
      </c>
      <c r="B26" s="17" t="s">
        <v>22</v>
      </c>
      <c r="C26" s="17">
        <v>2010</v>
      </c>
      <c r="D26" s="18">
        <v>1</v>
      </c>
      <c r="E26" s="17" t="s">
        <v>58</v>
      </c>
      <c r="F26" s="17" t="s">
        <v>10</v>
      </c>
      <c r="G26" s="19"/>
      <c r="H26" s="17" t="s">
        <v>51</v>
      </c>
      <c r="I26" s="21">
        <v>2200</v>
      </c>
      <c r="J26" s="21">
        <f t="shared" si="0"/>
        <v>4400</v>
      </c>
    </row>
    <row r="27" spans="1:11" ht="20" x14ac:dyDescent="0.2">
      <c r="A27" s="16">
        <v>14</v>
      </c>
      <c r="B27" s="17" t="s">
        <v>23</v>
      </c>
      <c r="C27" s="17">
        <v>2015</v>
      </c>
      <c r="D27" s="18">
        <v>1</v>
      </c>
      <c r="E27" s="17" t="s">
        <v>58</v>
      </c>
      <c r="F27" s="17" t="s">
        <v>10</v>
      </c>
      <c r="G27" s="17" t="s">
        <v>46</v>
      </c>
      <c r="H27" s="17" t="s">
        <v>51</v>
      </c>
      <c r="I27" s="21">
        <v>2200</v>
      </c>
      <c r="J27" s="21">
        <f t="shared" si="0"/>
        <v>4400</v>
      </c>
    </row>
    <row r="28" spans="1:11" ht="20" x14ac:dyDescent="0.2">
      <c r="A28" s="16">
        <v>15</v>
      </c>
      <c r="B28" s="17" t="s">
        <v>55</v>
      </c>
      <c r="C28" s="17">
        <v>2012</v>
      </c>
      <c r="D28" s="18">
        <v>1</v>
      </c>
      <c r="E28" s="17" t="s">
        <v>58</v>
      </c>
      <c r="F28" s="17" t="s">
        <v>10</v>
      </c>
      <c r="G28" s="19"/>
      <c r="H28" s="17" t="s">
        <v>51</v>
      </c>
      <c r="I28" s="21">
        <v>2600</v>
      </c>
      <c r="J28" s="21">
        <f t="shared" si="0"/>
        <v>5200</v>
      </c>
    </row>
    <row r="29" spans="1:11" ht="20" x14ac:dyDescent="0.2">
      <c r="A29" s="16">
        <v>16</v>
      </c>
      <c r="B29" s="17" t="s">
        <v>56</v>
      </c>
      <c r="C29" s="17">
        <v>2018</v>
      </c>
      <c r="D29" s="18">
        <v>1</v>
      </c>
      <c r="E29" s="17" t="s">
        <v>58</v>
      </c>
      <c r="F29" s="17" t="s">
        <v>10</v>
      </c>
      <c r="G29" s="19"/>
      <c r="H29" s="17" t="s">
        <v>51</v>
      </c>
      <c r="I29" s="21">
        <v>2200</v>
      </c>
      <c r="J29" s="21">
        <f t="shared" si="0"/>
        <v>4400</v>
      </c>
      <c r="K29" s="20"/>
    </row>
    <row r="30" spans="1:11" ht="20" x14ac:dyDescent="0.2">
      <c r="A30" s="16">
        <v>17</v>
      </c>
      <c r="B30" s="17" t="s">
        <v>57</v>
      </c>
      <c r="C30" s="17">
        <v>2017</v>
      </c>
      <c r="D30" s="18">
        <v>1</v>
      </c>
      <c r="E30" s="17" t="s">
        <v>58</v>
      </c>
      <c r="F30" s="17" t="s">
        <v>10</v>
      </c>
      <c r="G30" s="19"/>
      <c r="H30" s="17" t="s">
        <v>51</v>
      </c>
      <c r="I30" s="21">
        <v>550</v>
      </c>
      <c r="J30" s="21">
        <f t="shared" si="0"/>
        <v>1100</v>
      </c>
    </row>
    <row r="31" spans="1:11" ht="20" x14ac:dyDescent="0.2">
      <c r="A31" s="16">
        <v>18</v>
      </c>
      <c r="B31" s="17" t="s">
        <v>57</v>
      </c>
      <c r="C31" s="17">
        <v>2017</v>
      </c>
      <c r="D31" s="18">
        <v>1</v>
      </c>
      <c r="E31" s="17" t="s">
        <v>58</v>
      </c>
      <c r="F31" s="17" t="s">
        <v>10</v>
      </c>
      <c r="G31" s="19"/>
      <c r="H31" s="17" t="s">
        <v>51</v>
      </c>
      <c r="I31" s="21">
        <v>550</v>
      </c>
      <c r="J31" s="21">
        <f t="shared" si="0"/>
        <v>1100</v>
      </c>
    </row>
    <row r="32" spans="1:11" ht="20" x14ac:dyDescent="0.2">
      <c r="A32" s="16">
        <v>19</v>
      </c>
      <c r="B32" s="17" t="s">
        <v>57</v>
      </c>
      <c r="C32" s="17">
        <v>2017</v>
      </c>
      <c r="D32" s="18">
        <v>1</v>
      </c>
      <c r="E32" s="17" t="s">
        <v>58</v>
      </c>
      <c r="F32" s="17" t="s">
        <v>10</v>
      </c>
      <c r="G32" s="19"/>
      <c r="H32" s="17" t="s">
        <v>51</v>
      </c>
      <c r="I32" s="21">
        <v>550</v>
      </c>
      <c r="J32" s="21">
        <f t="shared" si="0"/>
        <v>1100</v>
      </c>
    </row>
    <row r="33" spans="1:10" ht="20" x14ac:dyDescent="0.2">
      <c r="A33" s="16">
        <v>20</v>
      </c>
      <c r="B33" s="17" t="s">
        <v>30</v>
      </c>
      <c r="C33" s="17">
        <v>2006</v>
      </c>
      <c r="D33" s="18">
        <v>1</v>
      </c>
      <c r="E33" s="17" t="s">
        <v>58</v>
      </c>
      <c r="F33" s="17" t="s">
        <v>42</v>
      </c>
      <c r="G33" s="19"/>
      <c r="H33" s="17" t="s">
        <v>51</v>
      </c>
      <c r="I33" s="21">
        <v>2800</v>
      </c>
      <c r="J33" s="21">
        <f t="shared" si="0"/>
        <v>5600</v>
      </c>
    </row>
    <row r="34" spans="1:10" ht="20" x14ac:dyDescent="0.2">
      <c r="A34" s="16">
        <v>21</v>
      </c>
      <c r="B34" s="17" t="s">
        <v>30</v>
      </c>
      <c r="C34" s="17">
        <v>2006</v>
      </c>
      <c r="D34" s="18">
        <v>1</v>
      </c>
      <c r="E34" s="17" t="s">
        <v>58</v>
      </c>
      <c r="F34" s="17" t="s">
        <v>42</v>
      </c>
      <c r="G34" s="19"/>
      <c r="H34" s="17" t="s">
        <v>51</v>
      </c>
      <c r="I34" s="21">
        <v>2800</v>
      </c>
      <c r="J34" s="21">
        <f t="shared" si="0"/>
        <v>5600</v>
      </c>
    </row>
    <row r="35" spans="1:10" ht="20" x14ac:dyDescent="0.2">
      <c r="A35" s="16">
        <v>22</v>
      </c>
      <c r="B35" s="17" t="s">
        <v>24</v>
      </c>
      <c r="C35" s="17">
        <v>2015</v>
      </c>
      <c r="D35" s="18">
        <v>1</v>
      </c>
      <c r="E35" s="17" t="s">
        <v>9</v>
      </c>
      <c r="F35" s="17" t="s">
        <v>10</v>
      </c>
      <c r="G35" s="19"/>
      <c r="H35" s="17" t="s">
        <v>51</v>
      </c>
      <c r="I35" s="21">
        <v>2400</v>
      </c>
      <c r="J35" s="21">
        <f t="shared" si="0"/>
        <v>4800</v>
      </c>
    </row>
    <row r="36" spans="1:10" ht="20" x14ac:dyDescent="0.2">
      <c r="A36" s="16">
        <v>23</v>
      </c>
      <c r="B36" s="17" t="s">
        <v>25</v>
      </c>
      <c r="C36" s="17">
        <v>2015</v>
      </c>
      <c r="D36" s="18">
        <v>1</v>
      </c>
      <c r="E36" s="17" t="s">
        <v>9</v>
      </c>
      <c r="F36" s="17" t="s">
        <v>10</v>
      </c>
      <c r="G36" s="19"/>
      <c r="H36" s="17" t="s">
        <v>51</v>
      </c>
      <c r="I36" s="21">
        <v>1100</v>
      </c>
      <c r="J36" s="21">
        <f t="shared" si="0"/>
        <v>2200</v>
      </c>
    </row>
    <row r="37" spans="1:10" ht="20" x14ac:dyDescent="0.2">
      <c r="A37" s="16">
        <v>24</v>
      </c>
      <c r="B37" s="17" t="s">
        <v>31</v>
      </c>
      <c r="C37" s="17">
        <v>2010</v>
      </c>
      <c r="D37" s="18">
        <v>1</v>
      </c>
      <c r="E37" s="17" t="s">
        <v>9</v>
      </c>
      <c r="F37" s="17" t="s">
        <v>43</v>
      </c>
      <c r="G37" s="19"/>
      <c r="H37" s="17" t="s">
        <v>51</v>
      </c>
      <c r="I37" s="21">
        <v>1000</v>
      </c>
      <c r="J37" s="21">
        <f t="shared" si="0"/>
        <v>2000</v>
      </c>
    </row>
    <row r="38" spans="1:10" ht="20" x14ac:dyDescent="0.2">
      <c r="A38" s="16">
        <v>25</v>
      </c>
      <c r="B38" s="17" t="s">
        <v>18</v>
      </c>
      <c r="C38" s="17">
        <v>1983</v>
      </c>
      <c r="D38" s="18">
        <v>3</v>
      </c>
      <c r="E38" s="17" t="s">
        <v>58</v>
      </c>
      <c r="F38" s="17" t="s">
        <v>36</v>
      </c>
      <c r="G38" s="19"/>
      <c r="H38" s="17" t="s">
        <v>51</v>
      </c>
      <c r="I38" s="21">
        <v>1000</v>
      </c>
      <c r="J38" s="21">
        <f t="shared" si="0"/>
        <v>2000</v>
      </c>
    </row>
    <row r="39" spans="1:10" ht="20" x14ac:dyDescent="0.2">
      <c r="A39" s="16">
        <v>26</v>
      </c>
      <c r="B39" s="17" t="s">
        <v>19</v>
      </c>
      <c r="C39" s="17">
        <v>2002</v>
      </c>
      <c r="D39" s="18">
        <v>6</v>
      </c>
      <c r="E39" s="17" t="s">
        <v>58</v>
      </c>
      <c r="F39" s="17" t="s">
        <v>11</v>
      </c>
      <c r="G39" s="19"/>
      <c r="H39" s="17" t="s">
        <v>52</v>
      </c>
      <c r="I39" s="21">
        <v>1800</v>
      </c>
      <c r="J39" s="21">
        <f t="shared" si="0"/>
        <v>3600</v>
      </c>
    </row>
    <row r="40" spans="1:10" ht="20" x14ac:dyDescent="0.2">
      <c r="A40" s="16">
        <v>27</v>
      </c>
      <c r="B40" s="17" t="s">
        <v>20</v>
      </c>
      <c r="C40" s="17">
        <v>2004</v>
      </c>
      <c r="D40" s="18">
        <v>6</v>
      </c>
      <c r="E40" s="17" t="s">
        <v>58</v>
      </c>
      <c r="F40" s="17" t="s">
        <v>11</v>
      </c>
      <c r="G40" s="19"/>
      <c r="H40" s="17" t="s">
        <v>52</v>
      </c>
      <c r="I40" s="21">
        <v>1800</v>
      </c>
      <c r="J40" s="21">
        <f t="shared" si="0"/>
        <v>3600</v>
      </c>
    </row>
    <row r="41" spans="1:10" ht="20" x14ac:dyDescent="0.2">
      <c r="A41" s="16">
        <v>28</v>
      </c>
      <c r="B41" s="17" t="s">
        <v>12</v>
      </c>
      <c r="C41" s="17">
        <v>2014</v>
      </c>
      <c r="D41" s="18">
        <v>6</v>
      </c>
      <c r="E41" s="17" t="s">
        <v>58</v>
      </c>
      <c r="F41" s="17" t="s">
        <v>11</v>
      </c>
      <c r="G41" s="19"/>
      <c r="H41" s="17" t="s">
        <v>52</v>
      </c>
      <c r="I41" s="21">
        <v>1700</v>
      </c>
      <c r="J41" s="21">
        <f t="shared" si="0"/>
        <v>3400</v>
      </c>
    </row>
    <row r="42" spans="1:10" ht="20" x14ac:dyDescent="0.2">
      <c r="A42" s="16">
        <v>29</v>
      </c>
      <c r="B42" s="17" t="s">
        <v>12</v>
      </c>
      <c r="C42" s="17">
        <v>2014</v>
      </c>
      <c r="D42" s="18">
        <v>6</v>
      </c>
      <c r="E42" s="17" t="s">
        <v>58</v>
      </c>
      <c r="F42" s="17" t="s">
        <v>11</v>
      </c>
      <c r="G42" s="19"/>
      <c r="H42" s="17" t="s">
        <v>52</v>
      </c>
      <c r="I42" s="21">
        <v>1700</v>
      </c>
      <c r="J42" s="21">
        <f t="shared" si="0"/>
        <v>3400</v>
      </c>
    </row>
    <row r="44" spans="1:10" x14ac:dyDescent="0.2">
      <c r="B44" t="s">
        <v>61</v>
      </c>
    </row>
  </sheetData>
  <mergeCells count="1">
    <mergeCell ref="A8:J11"/>
  </mergeCells>
  <conditionalFormatting sqref="A14:A42">
    <cfRule type="expression" dxfId="27" priority="17">
      <formula>#REF!="Sous Lot"</formula>
    </cfRule>
    <cfRule type="expression" dxfId="26" priority="18">
      <formula>#REF!="Intitulé Lot"</formula>
    </cfRule>
  </conditionalFormatting>
  <conditionalFormatting sqref="B14:B42">
    <cfRule type="expression" dxfId="24" priority="15">
      <formula>#REF!="Sous Lot"</formula>
    </cfRule>
    <cfRule type="expression" dxfId="23" priority="16">
      <formula>#REF!="Intitulé Lot"</formula>
    </cfRule>
  </conditionalFormatting>
  <conditionalFormatting sqref="C14:C42">
    <cfRule type="expression" dxfId="21" priority="13">
      <formula>#REF!="Sous Lot"</formula>
    </cfRule>
    <cfRule type="expression" dxfId="20" priority="14">
      <formula>#REF!="Intitulé Lot"</formula>
    </cfRule>
  </conditionalFormatting>
  <conditionalFormatting sqref="D14:D42">
    <cfRule type="expression" dxfId="19" priority="11">
      <formula>#REF!="Sous Lot"</formula>
    </cfRule>
    <cfRule type="expression" dxfId="18" priority="12">
      <formula>#REF!="Intitulé Lot"</formula>
    </cfRule>
  </conditionalFormatting>
  <conditionalFormatting sqref="E14:E42">
    <cfRule type="expression" dxfId="15" priority="9">
      <formula>#REF!="Sous Lot"</formula>
    </cfRule>
    <cfRule type="expression" dxfId="14" priority="10">
      <formula>#REF!="Intitulé Lot"</formula>
    </cfRule>
  </conditionalFormatting>
  <conditionalFormatting sqref="F14:F42">
    <cfRule type="expression" dxfId="12" priority="7">
      <formula>#REF!="Sous Lot"</formula>
    </cfRule>
    <cfRule type="expression" dxfId="11" priority="8">
      <formula>#REF!="Intitulé Lot"</formula>
    </cfRule>
  </conditionalFormatting>
  <conditionalFormatting sqref="G14:G42">
    <cfRule type="expression" dxfId="9" priority="5">
      <formula>#REF!="Sous Lot"</formula>
    </cfRule>
    <cfRule type="expression" dxfId="8" priority="6">
      <formula>#REF!="Intitulé Lot"</formula>
    </cfRule>
  </conditionalFormatting>
  <conditionalFormatting sqref="H14:H42">
    <cfRule type="expression" dxfId="6" priority="3">
      <formula>#REF!="Sous Lot"</formula>
    </cfRule>
    <cfRule type="expression" dxfId="5" priority="4">
      <formula>#REF!="Intitulé Lot"</formula>
    </cfRule>
  </conditionalFormatting>
  <conditionalFormatting sqref="I14:J42">
    <cfRule type="expression" dxfId="4" priority="1">
      <formula>#REF!="Sous Lot"</formula>
    </cfRule>
    <cfRule type="expression" dxfId="3" priority="2">
      <formula>#REF!="Intitulé Lot"</formula>
    </cfRule>
  </conditionalFormatting>
  <pageMargins left="0.78740157499999996" right="0.78740157499999996" top="0.984251969" bottom="0.984251969" header="0.4921259845" footer="0.4921259845"/>
  <pageSetup paperSize="9"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Cataloguing_WoC71_versionoffici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Utilisateur Microsoft Office</dc:creator>
  <cp:keywords/>
  <dc:description/>
  <cp:lastModifiedBy>Marion GUIGNARD</cp:lastModifiedBy>
  <dcterms:created xsi:type="dcterms:W3CDTF">2018-09-11T14:51:20Z</dcterms:created>
  <dcterms:modified xsi:type="dcterms:W3CDTF">2026-01-09T10:29:41Z</dcterms:modified>
  <cp:category/>
</cp:coreProperties>
</file>