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camillebalboux/Desktop/WOC#88/"/>
    </mc:Choice>
  </mc:AlternateContent>
  <xr:revisionPtr revIDLastSave="0" documentId="13_ncr:1_{FF97CF50-7B7E-A84F-83E9-BC45DE5214CD}" xr6:coauthVersionLast="47" xr6:coauthVersionMax="47" xr10:uidLastSave="{00000000-0000-0000-0000-000000000000}"/>
  <bookViews>
    <workbookView xWindow="0" yWindow="760" windowWidth="34200" windowHeight="21380" xr2:uid="{00000000-000D-0000-FFFF-FFFF00000000}"/>
  </bookViews>
  <sheets>
    <sheet name="WOC#8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9" i="1" l="1"/>
  <c r="M298" i="1"/>
  <c r="M297" i="1"/>
  <c r="M279" i="1"/>
  <c r="M278"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75" i="1"/>
  <c r="M74" i="1"/>
  <c r="M73" i="1"/>
  <c r="M72" i="1"/>
  <c r="M68" i="1"/>
  <c r="M67" i="1"/>
  <c r="M66" i="1"/>
  <c r="M63" i="1"/>
  <c r="M62" i="1"/>
  <c r="M58" i="1"/>
  <c r="M57" i="1"/>
  <c r="M56" i="1"/>
  <c r="M55" i="1"/>
</calcChain>
</file>

<file path=xl/sharedStrings.xml><?xml version="1.0" encoding="utf-8"?>
<sst xmlns="http://schemas.openxmlformats.org/spreadsheetml/2006/main" count="2189" uniqueCount="399">
  <si>
    <t>Producer &amp; Appellation</t>
  </si>
  <si>
    <t>Vintage</t>
  </si>
  <si>
    <t>Format</t>
  </si>
  <si>
    <t>Condition</t>
  </si>
  <si>
    <t>Packing</t>
  </si>
  <si>
    <t xml:space="preserve">This document is provided as a courtesy. It does not replace the sale catalogue. The details contained here are not to be considered as contractual and may be amended at any time. Therefore we strongly recommend that you refer to the sale catalogue or contact Baghera Wines for any information regarding the lots and the sale conditions. </t>
  </si>
  <si>
    <t>Lot</t>
  </si>
  <si>
    <t>Quantity</t>
  </si>
  <si>
    <t>Bottle Number</t>
  </si>
  <si>
    <t>Special Feature</t>
  </si>
  <si>
    <t>Comment</t>
  </si>
  <si>
    <t>Low Estimate</t>
  </si>
  <si>
    <t>High Estimate</t>
  </si>
  <si>
    <t>(*)Under Swiss regime (duty-paid) at the Geneva FreePorts: Swiss VAT at a rate of 8,1% VAT will be charged on both hammer price and buyer's premium.</t>
  </si>
  <si>
    <t>Domaine René Engel, Echézeaux - 2001</t>
  </si>
  <si>
    <t>Domaine Dujac, Clos Saint-Denis - 2004</t>
  </si>
  <si>
    <t>Domaine Dujac, Chambolle-Musigny "Les Gruenchers" - 2001</t>
  </si>
  <si>
    <t>Domaine G. Roumier, Bonnes-Mares - 2000</t>
  </si>
  <si>
    <t>Domaine Trapet, Chambertin - 2005</t>
  </si>
  <si>
    <t>Domaine Ghislaine Barthod, Chambolle-Musigny "Les Véroilles" - 2006</t>
  </si>
  <si>
    <t>Domaine Fourrier, Gevrey-Chambertin "Combe aux Moines" - 2006</t>
  </si>
  <si>
    <t>Domaine Fourrier, Gevrey-Chambertin "Combe aux Moines" - 2010</t>
  </si>
  <si>
    <t>Domaine Fourrier, Gevrey-Chambertin "Combe aux Moines" - 2014</t>
  </si>
  <si>
    <t>Domaine Fourrier, Vougeot "Les Petits Vougeots" - 2010</t>
  </si>
  <si>
    <t>Domaine Bruno Clavelier, Corton "Rognet" - 2001</t>
  </si>
  <si>
    <t>Domaine Bruno Clavelier, Corton "Rognet" - 2003</t>
  </si>
  <si>
    <t>Domaine Bruno Clavelier, Vosne-Romanée "Aux Brûlées" - 2003</t>
  </si>
  <si>
    <t>Domaine Bruno Clavelier, Vosne-Romanée "Aux Brûlées" - 2001</t>
  </si>
  <si>
    <t>Domaine Bruno Clavelier, Vosne-Romanée "Aux Brûlées" - 2004</t>
  </si>
  <si>
    <t>Domaine Bruno Clavelier, Vosne-Romanée "Aux Brûlées" - 2005</t>
  </si>
  <si>
    <t>Domaine Bruno Clavelier, Chambolle-Musigny "La Combe d'Orveaux" - 2016</t>
  </si>
  <si>
    <t>Château Mouton Rothschild - 2000</t>
  </si>
  <si>
    <t>Glenmorangie, Natural Cask Strength 21st January 1976</t>
  </si>
  <si>
    <t>Various</t>
  </si>
  <si>
    <t>Very good appearance and level.</t>
  </si>
  <si>
    <t>Slightly damp-stained and slightly marked label. Very good level.</t>
  </si>
  <si>
    <t>Stained label. Very good level.</t>
  </si>
  <si>
    <t>Very slightly marked label. Very good level.</t>
  </si>
  <si>
    <t>Stained and marked labels. Levels: two at 2cm and one at 2,4cm below base of capsules.</t>
  </si>
  <si>
    <t>Slightly marked and slightly nicked label. Level at 2,2cm below base of neck.</t>
  </si>
  <si>
    <t>Stained, marked and bin-soiled labels. Very good levels.</t>
  </si>
  <si>
    <t>Stained, marked and bin-soiled label. Very good level.</t>
  </si>
  <si>
    <t>Marked labels. Very good levels.</t>
  </si>
  <si>
    <t>Very slightly stained label. Very good level.</t>
  </si>
  <si>
    <t>Damaged wax capsules. Marked, creased and slightly loose labels. Very good levels.</t>
  </si>
  <si>
    <t>Wax capsules. Old signs of seepage. Marked and stained labels. Very good levels.</t>
  </si>
  <si>
    <t>Wax capsules. Marked labels. Three nicked labels. Very good levels.</t>
  </si>
  <si>
    <t>Marked, slightly loose and stained labels. Very good levels.</t>
  </si>
  <si>
    <t>Marked and stained labels. Levels: one at 0,5cm and one at 3cm below base of capsules.</t>
  </si>
  <si>
    <t>Marked and stained labels. Levels at 2,5cm below base of capsules.</t>
  </si>
  <si>
    <t>Slightly stained labels. Very good levels.</t>
  </si>
  <si>
    <t>Stained and marked labels. Very good level.</t>
  </si>
  <si>
    <t xml:space="preserve">Very good appearance and levels. </t>
  </si>
  <si>
    <t>Very good appearance. Level at very top shoulder.</t>
  </si>
  <si>
    <t>VAT Mode</t>
  </si>
  <si>
    <t>In bond</t>
  </si>
  <si>
    <t>Duty-paid</t>
  </si>
  <si>
    <t>Provenance: a well preserved european collection.</t>
  </si>
  <si>
    <t>Provenance: from a Swiss well preserved wine collection.</t>
  </si>
  <si>
    <t xml:space="preserve">A Swiss private collection. </t>
  </si>
  <si>
    <t xml:space="preserve">Collection from a European private amator. </t>
  </si>
  <si>
    <t>Neutral carton(s)</t>
  </si>
  <si>
    <t>Original wooden case(s)</t>
  </si>
  <si>
    <t>Champagne Henriot, Brut Millésimé - 1996</t>
  </si>
  <si>
    <t>Dom Pérignon, Brut - 2002</t>
  </si>
  <si>
    <t>Dom Pérignon, Brut - 2006</t>
  </si>
  <si>
    <t>Dom Pérignon, Brut - 2009</t>
  </si>
  <si>
    <t>Champagne Taittinger, Collection Brut - 1978</t>
  </si>
  <si>
    <t>Champagne Taittinger, Comtes de Champagne Rosé - 2006</t>
  </si>
  <si>
    <t>Champagne Taittinger, Comtes de Champagne - 2011</t>
  </si>
  <si>
    <t>Assortment of Champagnes - NV</t>
  </si>
  <si>
    <t>Champagne Laurent Perrier, Brut - NV</t>
  </si>
  <si>
    <t>Champagne Ruinart, Rosé - NV</t>
  </si>
  <si>
    <t>Champagne Ruinart, Blanc de Blancs - NV</t>
  </si>
  <si>
    <t>Champagne Deutz, Extra-Brut - NV</t>
  </si>
  <si>
    <t>Champagne Gosset, Grand Rosé - NV</t>
  </si>
  <si>
    <t xml:space="preserve">Maison Louis Jadot, Chevalier-Montrachet "Les Demoiselles" - 1996 </t>
  </si>
  <si>
    <t>Maison Louis Jadot, Montrachet - 2003</t>
  </si>
  <si>
    <t>Domaine Jean-Marc Boillot, Puligny-Montrachet "La Truffière" - 2008</t>
  </si>
  <si>
    <t>Domaine François Gaunoux, Meursault "Clos des Meix Chavaux" Monopole - 2020</t>
  </si>
  <si>
    <t>Domaine François Gaunoux, Meursault "Goutte d'Or" - 2009</t>
  </si>
  <si>
    <t>Domaine François Gaunoux, Meursault "Goutte d'Or" - 2020</t>
  </si>
  <si>
    <t>Domaine Pierre-Yves Colin-Morey, Meursault "Charmes" - 2019</t>
  </si>
  <si>
    <t>Domaine Pierre-Yves Colin-Morey, Meursault "Charmes" - 2020</t>
  </si>
  <si>
    <t>Domaine Pierre-Yves Colin-Morey, Corton-Charlemagne - 2019</t>
  </si>
  <si>
    <t>Domaine Pierre-Yves Colin-Morey, Corton-Charlemagne - 2020</t>
  </si>
  <si>
    <t>Domaine Pierre-Yves Colin-Morey, Chassagne-Montrachet "Caillerets" - 2019</t>
  </si>
  <si>
    <t>Domaine Pierre-Yves Colin-Morey, Chassagne-Montrachet "Caillerets" - 2020</t>
  </si>
  <si>
    <t>Domaine Pierre-Yves Colin-Morey, Bâtard-Montrachet - 2019</t>
  </si>
  <si>
    <t>Domaine Pierre-Yves Colin-Morey, Bâtard-Montrachet - 2020</t>
  </si>
  <si>
    <t>Domaine de la Vougeraie, Vougeot "Les Cras" - 2002</t>
  </si>
  <si>
    <t>Domaine de la Vougeraie, Corton "Clos du Roi" - 2000</t>
  </si>
  <si>
    <t>Domaine de la Vougeraie, Corton "Clos du Roi" - 2002</t>
  </si>
  <si>
    <t>Domaine de la Vougeraie, Corton "Clos du Roi" - 2003</t>
  </si>
  <si>
    <t>Domaine de la Vougeraie, Bonnes-Mares  - 2002</t>
  </si>
  <si>
    <t>Domaine de la Vougeraie, Bonnes-Mares  - 2004</t>
  </si>
  <si>
    <t>Domaine de la Vougeraie, Charmes-Chambertin "Les Mazoyères" - 2009</t>
  </si>
  <si>
    <t>Domaine de la Vougeraie, Clos de Vougeot  - 2003</t>
  </si>
  <si>
    <t>Domaine Mongeard-Mugneret, Clos Vougeot  - 2002</t>
  </si>
  <si>
    <t>Domaine Mongeard-Mugneret, Échezeaux Vieilles-Vignes - 2003</t>
  </si>
  <si>
    <t>Domaine Mongeard-Mugneret, Échezeaux "La Grande Complication" - 2013</t>
  </si>
  <si>
    <t>Domaine Mongeard-Mugneret, Grands-Échezeaux  - 2000</t>
  </si>
  <si>
    <t>Domaine Mongeard-Mugneret, Grands-Échezeaux  - 2002</t>
  </si>
  <si>
    <t>Domaine Mongeard-Mugneret, Grands-Échezeaux  - 2003</t>
  </si>
  <si>
    <t>Domaine Mongeard-Mugneret, Grands-Échezeaux  - 2004</t>
  </si>
  <si>
    <t>Domaine Mongeard-Mugneret, Grands-Échezeaux  - 2011</t>
  </si>
  <si>
    <t>Domaine Mongeard-Mugneret, Grands-Échezeaux  - 2014</t>
  </si>
  <si>
    <t>Domaine Mongeard-Mugneret, Richebourg  - 2014</t>
  </si>
  <si>
    <t>Domaine G. Roumier, Musigny - 1998</t>
  </si>
  <si>
    <t>Domaine G.Roumier, Ruchottes-Chambertin - 2000</t>
  </si>
  <si>
    <t>Domaine G. Roumier, Ruchottes-Chambertin - 2000</t>
  </si>
  <si>
    <t>Domaine G. Roumier, Chambolle-Musigny "Les Amoureuses" - 2018</t>
  </si>
  <si>
    <t>Domaine Groffier, Bonnes-Mares - 2017</t>
  </si>
  <si>
    <t>Domaine Groffier, Chambolle-Musigny "Les Amoureuses" - 2015</t>
  </si>
  <si>
    <t>Domaine Groffier, Chambolle-Musigny "Les Amoureuses" - 2017</t>
  </si>
  <si>
    <t>Domaine Groffier, Chambolle-Musigny "Les Hauts-Doix" - 2016</t>
  </si>
  <si>
    <t>Domaine Groffier, Chambolle-Musigny "Les Hauts-Doix" - 2017</t>
  </si>
  <si>
    <t>Domaine Armand Rousseau, Chambertin "Clos de Bèze" - 2016</t>
  </si>
  <si>
    <t>Domaine Armand Rousseau, Chambertin "Clos de Bèze" - 2017</t>
  </si>
  <si>
    <t>Domaine Armand Rousseau, Chambertin "Clos de Bèze" - 2018</t>
  </si>
  <si>
    <t>Domaine Hudelot-Noëllat, Richebourg - 2015</t>
  </si>
  <si>
    <t>Domaine Hudelot-Noëllat, Richebourg - 2016</t>
  </si>
  <si>
    <t>Domaine Hudelot-Noëllat, Richebourg - 2017</t>
  </si>
  <si>
    <t>Domaine Hudelot-Noëllat, Romanée-Saint-Vivant - 2017</t>
  </si>
  <si>
    <t>Domaine de la Romanée-Conti, La Tâche - 1951</t>
  </si>
  <si>
    <t>Sélections Movenpick, Richebourg - 1972</t>
  </si>
  <si>
    <t>Domaine Jean-Philippe Marchand, Chambertin "Clos de Bèze" - 1989</t>
  </si>
  <si>
    <t>Maison Louis Jadot, Latricières-Chambertin - 1997</t>
  </si>
  <si>
    <t>Maison Louis Jadot, Chambertin "Clos de Bèze" - 1997</t>
  </si>
  <si>
    <t>Maison Louis Latour, Romanée-Saint-Vivant "Les Quatre Journaux" - 1988</t>
  </si>
  <si>
    <t>Maison Louis Latour, Romanée-Saint-Vivant - "Les Quatre Journaux" - 2016</t>
  </si>
  <si>
    <t>Domaine des Lambrays, Morey-Saint-Denis - 2017</t>
  </si>
  <si>
    <t>Domaine Fourrier, Griotte-Chambertin 'Vieilles Vignes' - 2016</t>
  </si>
  <si>
    <t>Domaine Jean-Paul Magnien, Clos-Saint-Denis - 2007</t>
  </si>
  <si>
    <t>Domaine Jean-Marie Fourrier, Latricières-Chambertin - 2015</t>
  </si>
  <si>
    <t>Domaine Ponsot, Clos de la Roche 'Cuvée Vieilles Vignes' - 1998</t>
  </si>
  <si>
    <t>Domaine Ponsot, Clos de la Roche 'Cuvée Vieilles Vignes' - 2002</t>
  </si>
  <si>
    <t>Domaine Ponsot, Clos de la Roche 'Cuvée Vieilles Vignes' - 2006</t>
  </si>
  <si>
    <t>Domaine Ponsot, Clos de la Roche 'Cuvée Vieilles Vignes' - 2017</t>
  </si>
  <si>
    <t>Domaine Ponsot, Clos Saint-Denis 'Très Vieilles Vignes' - 2006</t>
  </si>
  <si>
    <t>Domaine Ponsot, Griotte-Chambertin - 2007</t>
  </si>
  <si>
    <t>Domaine Ponsot, Griotte-Chambertin - 2014</t>
  </si>
  <si>
    <t>Domaine Ponsot, Chapelle-Chambertin - 2014</t>
  </si>
  <si>
    <t>Domaine Ponsot, Chapelle-Chambertin - 2017</t>
  </si>
  <si>
    <t>Domaine Henri Rebourseau, Charmes-Chambertin - 2017</t>
  </si>
  <si>
    <t>Domaine Georges Noëllat, Grands-Echézeaux - 2017</t>
  </si>
  <si>
    <t>Domaine Bruno Clavelier, Mixed Vosne-Romanée "Aux Brûlées" - 2001, 2004 &amp; 2005</t>
  </si>
  <si>
    <t>Domaine Pireuré-Roch, Clos de Vougeot - 2021</t>
  </si>
  <si>
    <t>Domaine Prieuré-Roch, Vosne-Romanée "Les Suchots" - 2021</t>
  </si>
  <si>
    <t>Domaine du Comte Liger-Belair, La Romanée - 2003</t>
  </si>
  <si>
    <t>Domaine du Comte Liger-Belair, La Romanée - 2006</t>
  </si>
  <si>
    <t>Domaine du Comte Liger-Belair, La Romanée - 2012</t>
  </si>
  <si>
    <t>Domaine du Comte Liger-Belair, La Romanée - 2014</t>
  </si>
  <si>
    <t>Domaine du Comte Liger-Belair, Vosne-Romanée "Clos du Château" - 2016</t>
  </si>
  <si>
    <t>Domaine Jean-Yves Bizot, Echézeaux - 2001</t>
  </si>
  <si>
    <t>Domaine Jean-Yves Bizot, Vosne-Romanée "Les Jachées" - 2001</t>
  </si>
  <si>
    <t>Domaine Jean-Yves Bizot, Vosne-Romanée "Les Jachées" - 2006</t>
  </si>
  <si>
    <t>Domaine Jean-Yves Bizot, Vosne-Romanée "Les Jachées" - 2012</t>
  </si>
  <si>
    <t>Domaine Jean-Yves Bizot, Vosne-Romanée "Les Réas" - 2006</t>
  </si>
  <si>
    <t>Domaine Jean-Yves Bizot, Vosne-Romanée "Les Réas" - 2012</t>
  </si>
  <si>
    <t>Domaine Jean-Yves Bizot, Marsannay "Clos du Roy" -  2015</t>
  </si>
  <si>
    <t>Domaine Jean-Yves Bizot, Marsannay "Clos du Roy" -  2017</t>
  </si>
  <si>
    <t>Domaine Jean-Yves Bizot, Marsannay "Clos du Roy" -  2018</t>
  </si>
  <si>
    <t>Domaine Jean-Yves Bizot, Bourgogne "Le Chapitre" - 2010</t>
  </si>
  <si>
    <t>Domaine des Comtes Lafon, Volnay "Santenots du Milieu" - 2002</t>
  </si>
  <si>
    <t>Domaine des Comtes Lafon, Volnay "Santenots du Milieu" - 2012</t>
  </si>
  <si>
    <t>Domaine Comte Armand, Pommard "Clos des Épeneaux" - 2011</t>
  </si>
  <si>
    <t>Domaine François Gaunoux, Pommard "Les Rugiens" - 1990</t>
  </si>
  <si>
    <t>Domaine François Gaunoux, Pommard "Les Rugiens" - 2009</t>
  </si>
  <si>
    <t>Domaine François Gaunoux, Pommard "Les Rugiens" - 2020</t>
  </si>
  <si>
    <t>Domaine François Gaunoux, Pommard "Les Epenots" - 1996</t>
  </si>
  <si>
    <t>Domaine François Gaunoux, Pommard "Les Grands Epenots" - 2012</t>
  </si>
  <si>
    <t>Domaine François Gaunoux, Volnay "Clos des Chênes" - 2020</t>
  </si>
  <si>
    <t>Domaine François Gaunoux, Volnay "Clos des Chênes" - 2000</t>
  </si>
  <si>
    <t>Domaine François Gaunoux, Beaune "Clos des Mouches" - 2010</t>
  </si>
  <si>
    <t xml:space="preserve">Domaine François Gaunoux, Beaune "Clos des Mouches" - 2020 </t>
  </si>
  <si>
    <t>Château Pavie - 1964</t>
  </si>
  <si>
    <t>Château Pavie - 1989</t>
  </si>
  <si>
    <t>Château Tertre-Roteboeuf - 1998</t>
  </si>
  <si>
    <t xml:space="preserve">Château Certan de May de Certan - 1988 </t>
  </si>
  <si>
    <t xml:space="preserve">Château Certan de May de Certan - 1989 </t>
  </si>
  <si>
    <t>Château Latour à Pomerol - 1989</t>
  </si>
  <si>
    <t>Château La Violette - 1989</t>
  </si>
  <si>
    <t>Château La Conseillante - 1998</t>
  </si>
  <si>
    <t>Vieux Château Certan - 2002</t>
  </si>
  <si>
    <t>Château Lafite Rothschild - 2006</t>
  </si>
  <si>
    <t>Château Lafite Rothschild - 2007</t>
  </si>
  <si>
    <t xml:space="preserve">Château Lafite Rothschild - 2008 </t>
  </si>
  <si>
    <t>Château Latour - 2012</t>
  </si>
  <si>
    <t>Château Latour - 2013</t>
  </si>
  <si>
    <t>Château Léoville Barton - 1998</t>
  </si>
  <si>
    <t>Château Léoville Barton - 1996</t>
  </si>
  <si>
    <t>Château Gruaud-Larose - 1996</t>
  </si>
  <si>
    <t>Château Montrose - 1996</t>
  </si>
  <si>
    <t>Château Beychevelle - 1990</t>
  </si>
  <si>
    <t>Château Duhart Milon - 2002</t>
  </si>
  <si>
    <t>Château Duhart Milon - 2003</t>
  </si>
  <si>
    <t xml:space="preserve">Château Duhart Milon - 2004 </t>
  </si>
  <si>
    <t>Château Duhart Milon - 2006</t>
  </si>
  <si>
    <t xml:space="preserve">Château Duhart Milon - 2007 </t>
  </si>
  <si>
    <t xml:space="preserve">Château Duhart Milon - 2008 </t>
  </si>
  <si>
    <t>Château Lynch-Bages - 2003</t>
  </si>
  <si>
    <t>Château Lafite Rothschild, Carruades de Lafite-Rothschild - 1995</t>
  </si>
  <si>
    <t xml:space="preserve">Château Lafite Rothschild, Carruades de Lafite-Rothschild - 1996 </t>
  </si>
  <si>
    <t>Château La Mission Haut-Brion - 1996</t>
  </si>
  <si>
    <t>Château Latour, Les Forts de Latour - 2014</t>
  </si>
  <si>
    <t>Château Latour, Les Forts de Latour - 2015</t>
  </si>
  <si>
    <t>Château La Lagune - 1982</t>
  </si>
  <si>
    <t>Château Climens - 1983</t>
  </si>
  <si>
    <t>Château De Fargues - 1983</t>
  </si>
  <si>
    <t>Clos Rougeard, Saumur-Champigny "Les Poyeux" - 1989</t>
  </si>
  <si>
    <t>Domaine Saint-Préfert, Châteauneuf-du-Pape "Cuvée Spéciale Vieilles Clairettes" - 2011</t>
  </si>
  <si>
    <t>Domaine Bonnefond, Côte-Rotie "Les Rochains" - 2000</t>
  </si>
  <si>
    <t>Domaine Bonnefond, Côte-Rotie "Les Rochains" - 2003</t>
  </si>
  <si>
    <t>Domaine Bonnefond, Côte-Rotie "Les Rochains" - 2007</t>
  </si>
  <si>
    <t>Domaine Bonnefond, Côte-Rotie "Côte-Rozier" - 2007</t>
  </si>
  <si>
    <t>Domaine Belle Père &amp; Fils, Hermitage  - 1999</t>
  </si>
  <si>
    <t>Jean-Louis Chave, Hermitage Blanc - 1983</t>
  </si>
  <si>
    <t>Château de Beaucastel, Châteauneuf-du-Pape Blanc  - 2011</t>
  </si>
  <si>
    <t>Château de Beaucastel, Châteauneuf-du-Pape Hommage à Jacques Perrin - 2012</t>
  </si>
  <si>
    <t>Château de Beaucastel, Châteauneuf-du-Pape Hommage à Jacques Perrin - 2014</t>
  </si>
  <si>
    <t>Château de Beaucastel, Châteauneuf-du-Pape Hommage à Jacques Perrin - 2015</t>
  </si>
  <si>
    <t>Château de Beaucastel, Châteauneuf-du-Pape Hommage à Jacques Perrin - 2019</t>
  </si>
  <si>
    <t>Domaine de la Bégude, Bandol "La Brulade" - 2015</t>
  </si>
  <si>
    <t>Domaine Tempier, Bandol "La Tourtine" - 2009</t>
  </si>
  <si>
    <t>Domaine Tempier, Bandol "La Tourtine" - 2008</t>
  </si>
  <si>
    <t>Domaine Tempier, Bandol "La Tourtine" - 2010</t>
  </si>
  <si>
    <t>Domaine Tempier, Bandol "La Migoua" - 2009</t>
  </si>
  <si>
    <t>Domaine Tempier, Bandol "La Migoua" - 2010</t>
  </si>
  <si>
    <t>Domaine Tempier, Bandol "Cabassaou" - 2010</t>
  </si>
  <si>
    <t>Domaine Tempier, Bandol "Cabassaou" - 2008</t>
  </si>
  <si>
    <t>Gaja, Sori Tildin - 1999</t>
  </si>
  <si>
    <t>Gaja, Sori San Lorenzo - 1999</t>
  </si>
  <si>
    <t>Tenuta dell'Ornellaia, Masseto - 2016</t>
  </si>
  <si>
    <t>Tenuta dell'Ornellaia, Masseto - 2017</t>
  </si>
  <si>
    <t>Tenuta dell'Ornellaia, Masseto - 2018</t>
  </si>
  <si>
    <t>Tenuta dell'Ornellaia, Masseto - 2019</t>
  </si>
  <si>
    <t>Tenuta dell'Ornellaia, Massetino - 2019</t>
  </si>
  <si>
    <t>Tenuta dell'Ornellaia, Massetino - 2020</t>
  </si>
  <si>
    <t>Marchesi Antinori, Solaia - 1997</t>
  </si>
  <si>
    <t>Marchesi Antinori, Solaia - 2006</t>
  </si>
  <si>
    <t>Marchesi Antinori, Solaia - 2011</t>
  </si>
  <si>
    <t>Marchesi Antinori, Solaia - 2016</t>
  </si>
  <si>
    <t xml:space="preserve">Marchesi Antinori, Solaia - 2017 </t>
  </si>
  <si>
    <t>Marchesi Antinori, Solaia - 2018</t>
  </si>
  <si>
    <t>Marchesi Antinori, Solaia - 2019</t>
  </si>
  <si>
    <t>Bodegas Vega Sicilia, Unico - 1998</t>
  </si>
  <si>
    <r>
      <t xml:space="preserve">Bodegas Vega Sicilia, Valbuena </t>
    </r>
    <r>
      <rPr>
        <sz val="12"/>
        <rFont val="Georgia"/>
        <family val="1"/>
      </rPr>
      <t>N°5</t>
    </r>
    <r>
      <rPr>
        <sz val="12"/>
        <color rgb="FF000000"/>
        <rFont val="Georgia"/>
        <family val="1"/>
      </rPr>
      <t xml:space="preserve"> - 2008</t>
    </r>
  </si>
  <si>
    <t>Bodegas Vega Sicilia, Unico Reserva Especial 1991, 1994, 1998 - Venta 2011</t>
  </si>
  <si>
    <t>Bodegas Vega Sicilia, Unico Reserva Especial 1994, 1999, 2000 - Venta 2013</t>
  </si>
  <si>
    <t>Bodegas Vega Sicilia, Valbuena 5° - 2008</t>
  </si>
  <si>
    <t>Bodegas Alion - 2009</t>
  </si>
  <si>
    <t>Bodegas Alion - 2012</t>
  </si>
  <si>
    <t>Dominio de Pingus, Pingus - 2008</t>
  </si>
  <si>
    <t>Dominio de Pingus, Pingus - 2009</t>
  </si>
  <si>
    <t>Dominio de Pingus, Pingus - 2010</t>
  </si>
  <si>
    <t>Quinta do Noval, Latte Bottle Vintage Port 1977 - 1973</t>
  </si>
  <si>
    <t>Opus One - 2010</t>
  </si>
  <si>
    <t>Opus One - 2011</t>
  </si>
  <si>
    <t>Opus One - 2017</t>
  </si>
  <si>
    <t>Opus One - 2018</t>
  </si>
  <si>
    <t>Opus One - 2019</t>
  </si>
  <si>
    <t xml:space="preserve">Sine Qua Non, Vin de Paille Rouge Mr K - 1999 </t>
  </si>
  <si>
    <t>Sine Qua Non, Pinot Noir Nr 6 - 2001</t>
  </si>
  <si>
    <t>Sine Qua Non, Pinot Noir Hollerin M - 2002</t>
  </si>
  <si>
    <t>Sine Qua Non, Syrah Papa - 2003</t>
  </si>
  <si>
    <t>Sine Qua Non, Syrah Poker Face - 2004</t>
  </si>
  <si>
    <t>Sine Qua Non, Syrah Atlantis Fe 203 1C - 2005</t>
  </si>
  <si>
    <t>Sine Qua Non, Syrah Trouver l'Arène - 2015</t>
  </si>
  <si>
    <t>Sine Qua Non, Next of Ken Cumulus Vineyard N°Dois Touriga Nacional - 2016</t>
  </si>
  <si>
    <t>Sine Qua Non, Next of Ken Cumulus Vineyard N°10 - 2016</t>
  </si>
  <si>
    <t>Klein Constantia, Vin de Constance - 1997</t>
  </si>
  <si>
    <t>Klein Constantia, Vin de Constance - 1999</t>
  </si>
  <si>
    <t>Klein Constantia, Vin de Constance - 2004</t>
  </si>
  <si>
    <t>Klein Constantia, Vin de Constance - 2005</t>
  </si>
  <si>
    <t>Klein Constantia, Vin de Constance - 2013</t>
  </si>
  <si>
    <t>Klein Constantia, Vin de Constance - 2014</t>
  </si>
  <si>
    <t>Klein Constantia, Vin de Constance - 2015</t>
  </si>
  <si>
    <t>Westvleteren Bière Trappiste</t>
  </si>
  <si>
    <t>Chartreuse Verte, VEP - 1974</t>
  </si>
  <si>
    <t>Hibiki 30 Years</t>
  </si>
  <si>
    <t>NV</t>
  </si>
  <si>
    <t>300cl</t>
  </si>
  <si>
    <t>75cl</t>
  </si>
  <si>
    <t>150cl</t>
  </si>
  <si>
    <t>600cl</t>
  </si>
  <si>
    <t>500cl</t>
  </si>
  <si>
    <t>37,5cl</t>
  </si>
  <si>
    <t>50cl</t>
  </si>
  <si>
    <t>33cl</t>
  </si>
  <si>
    <t>100cl</t>
  </si>
  <si>
    <t>70cl</t>
  </si>
  <si>
    <t xml:space="preserve">Very good appearance and level. </t>
  </si>
  <si>
    <t xml:space="preserve">Foil slightly nicked. Very good appearance and level. </t>
  </si>
  <si>
    <t xml:space="preserve">Very good appearance. </t>
  </si>
  <si>
    <t xml:space="preserve">Very good appearance. Level just under base of foil. </t>
  </si>
  <si>
    <t xml:space="preserve">Very good appearance. Level at 3cm under base of foil. </t>
  </si>
  <si>
    <t xml:space="preserve">Very good appearance and level. Color ok. </t>
  </si>
  <si>
    <t xml:space="preserve">Swollen capsule, slightly fallen cork. Slightly stained and marked label. Very good level. </t>
  </si>
  <si>
    <t xml:space="preserve">Yellow wax capsule. Very good appearance and levels. </t>
  </si>
  <si>
    <t xml:space="preserve">Yellow wax capsule. Very good appearance and level. </t>
  </si>
  <si>
    <t xml:space="preserve">White wax capsule. Very good appearance and level. </t>
  </si>
  <si>
    <t xml:space="preserve">One swollen capsule. Very good appearance. Levels between 2,5cm and 2cm under base of capsules. </t>
  </si>
  <si>
    <t xml:space="preserve">Very good appearance. Original tissues. Levels : one at 2cm, five at 1cm under base of capsules. </t>
  </si>
  <si>
    <t xml:space="preserve">Very good appearance. Levels : two at 1,5cm under base of capsules, one very good level. </t>
  </si>
  <si>
    <t xml:space="preserve">One slightly nicked label. Very good appearance and levels. </t>
  </si>
  <si>
    <t xml:space="preserve">One stained label. Very good and levels. </t>
  </si>
  <si>
    <t xml:space="preserve">One very slightly trained label. Very good appearance and levels. </t>
  </si>
  <si>
    <t xml:space="preserve">Very slightly nicked capsule. Very slightly marked label. Very good level. </t>
  </si>
  <si>
    <t xml:space="preserve">Red damaged wax capsule. Very good appearance and level. </t>
  </si>
  <si>
    <t xml:space="preserve">Red wax capsule. Very good appearance and level. </t>
  </si>
  <si>
    <t xml:space="preserve">Swollen capsule, cut for inspection. Vintage slip label torn and partially missing - vintage unreadable. Torn label - unreadable appellation and vintage. Level at 8cm under base of capsule. </t>
  </si>
  <si>
    <t xml:space="preserve">Corroded capsules and very dusty, corks slightly down. Bin-soiled, stained and marked labels. Levels : one at 7cm, two at 5cm and one at 4cm under base of capsules. </t>
  </si>
  <si>
    <t xml:space="preserve">Stained, marked and creased label. Level at 3cm under base of capsule. </t>
  </si>
  <si>
    <t xml:space="preserve">Capsule ok. Very slightly fallen cork. Slightly stained label. Level at 2cm under base of capsule. </t>
  </si>
  <si>
    <t xml:space="preserve">One creased vintage slip label. Very good appearance and levels. </t>
  </si>
  <si>
    <t xml:space="preserve">Very good appearance. Levels : two very good levels, one at 2cm under base of capsule. </t>
  </si>
  <si>
    <t xml:space="preserve">Label slightly stained. Very good level. </t>
  </si>
  <si>
    <t xml:space="preserve">Very slightlty stained label. Very good level. </t>
  </si>
  <si>
    <t xml:space="preserve">Very slightly stained label. Very good level. </t>
  </si>
  <si>
    <t xml:space="preserve">Very slightly stained and marked label. Very good level. </t>
  </si>
  <si>
    <t xml:space="preserve">Very marked and very slightly torn label. Very good level. </t>
  </si>
  <si>
    <t xml:space="preserve">Very slightly stained labels. Very good levels. </t>
  </si>
  <si>
    <t xml:space="preserve">Two slightly stained labels, marked with humidity. Very good levels. </t>
  </si>
  <si>
    <t xml:space="preserve">Good general appearance. Good levels. </t>
  </si>
  <si>
    <t xml:space="preserve">Very good general appearance. Very good levels. </t>
  </si>
  <si>
    <t xml:space="preserve">Red wax capsules. Two very slightly marked labels. Very good levels. </t>
  </si>
  <si>
    <t xml:space="preserve">Red wax capsules. Very good appearance and levels. </t>
  </si>
  <si>
    <t xml:space="preserve">Very good appearance. Levels : two at 1,5cm under base of capsules, four good levels. </t>
  </si>
  <si>
    <t xml:space="preserve">Creased capsule, slightly fallen cork. Bin-soiled label. Level under mid shoulder. </t>
  </si>
  <si>
    <t xml:space="preserve">Corroded and damaged capsule. Good general appearance. Level : one top shoulder and one very top shoulder. </t>
  </si>
  <si>
    <t xml:space="preserve">Very good appearance. Levels into neck. </t>
  </si>
  <si>
    <t xml:space="preserve">Slightly stained and slightly marked labels. Levels into neck. Broken lid. </t>
  </si>
  <si>
    <t xml:space="preserve">Creased and loose capsule. Very good appearance and level into neck. </t>
  </si>
  <si>
    <t xml:space="preserve">Creased and slightly cut capsule. Slightly bin-soiled label. Level into neck. Broken wooden case. </t>
  </si>
  <si>
    <t xml:space="preserve">Capsule ok. Very good appearance and level into neck. </t>
  </si>
  <si>
    <t xml:space="preserve">Slightly stained labels. Levels into neck. </t>
  </si>
  <si>
    <t xml:space="preserve">Very good appearance and levels into neck. </t>
  </si>
  <si>
    <t xml:space="preserve">Very slightly nicked labels. Nicked back labels. Levels into neck. </t>
  </si>
  <si>
    <t xml:space="preserve">Very good appearance and levels into neck. Back labels partially torn. </t>
  </si>
  <si>
    <t xml:space="preserve">Hand writtings on the original wooden case. Very good appearance and levels into neck. </t>
  </si>
  <si>
    <t xml:space="preserve">Very slightly fallen corks. Staind, marked, bin-soiled labels. Levels into neck. </t>
  </si>
  <si>
    <t xml:space="preserve">Very slightly stained labels. Levels into neck. </t>
  </si>
  <si>
    <t xml:space="preserve">Corroded capsules. Bin-soiled, stained and marked labels. Levels top shoulder or better. </t>
  </si>
  <si>
    <t>Slightly corroded capsules. Good appearance. Levels very top-shoulder or better.</t>
  </si>
  <si>
    <t>Very good appearance. Levels top-shoulder or better.</t>
  </si>
  <si>
    <t xml:space="preserve">Creased capsule. Faded, torn and partially unreadable label. Very good level. </t>
  </si>
  <si>
    <t xml:space="preserve">Yellow wax capsule. Nicked and marked label. Very good level. </t>
  </si>
  <si>
    <t xml:space="preserve">Bin-soiled, corroded and swollen capsule. Bin-soiled vintage slip label and label. Amber color, level at 5cm under base of capsule. </t>
  </si>
  <si>
    <t xml:space="preserve">Very good appearance. Level into neck. </t>
  </si>
  <si>
    <t xml:space="preserve">Orange wax capsule. Very good appearance and level. </t>
  </si>
  <si>
    <t xml:space="preserve">One stained and marked label. Very good appearance and level. Levels into neck. </t>
  </si>
  <si>
    <t xml:space="preserve">Very good appearance and level into neck. </t>
  </si>
  <si>
    <t xml:space="preserve">Good general appearance. Level base of neck. </t>
  </si>
  <si>
    <t>Black wax capsule. Very good appearance and level.</t>
  </si>
  <si>
    <t xml:space="preserve">Black wax capsules. Very good appearance and levels. </t>
  </si>
  <si>
    <t xml:space="preserve">Good appearance. Vintage on capsules. </t>
  </si>
  <si>
    <t xml:space="preserve">Wax capsule in good state. Very good appearance. Level very top shoulder. </t>
  </si>
  <si>
    <t xml:space="preserve">N° 46253. Very good appearance. </t>
  </si>
  <si>
    <t>N° 1807, 1808, 1809</t>
  </si>
  <si>
    <t>N°1810, 1811, 1812</t>
  </si>
  <si>
    <t>N°1879, 1880, 1881</t>
  </si>
  <si>
    <t>N°1882, 1883, 1884</t>
  </si>
  <si>
    <t>N°1133/1881</t>
  </si>
  <si>
    <t>N°276/3632</t>
  </si>
  <si>
    <t>N°247/2840</t>
  </si>
  <si>
    <t>N°1629/3290</t>
  </si>
  <si>
    <t>N°1319/3548</t>
  </si>
  <si>
    <t>N°000534, 000542, 000516, 000513, 000548</t>
  </si>
  <si>
    <t>N°003335</t>
  </si>
  <si>
    <t>N°015511, 015512, 015513 &amp; 015532, 015533, 015534</t>
  </si>
  <si>
    <t>N°000952, 000953, 000954</t>
  </si>
  <si>
    <t>N°001015, 001016, 001017</t>
  </si>
  <si>
    <t xml:space="preserve">N°013675, 013676, 013677 </t>
  </si>
  <si>
    <t>N°013678, 013679, 013680</t>
  </si>
  <si>
    <t>N°040153, 040154, 040155, 040156, 040157, 040158</t>
  </si>
  <si>
    <t>N°040033, 040034, 040036, 040037, 040038</t>
  </si>
  <si>
    <t>N°135764, 135765, 145767, 135768</t>
  </si>
  <si>
    <t>N°099949, 099950, 099951, 099952, 099953, 099954</t>
  </si>
  <si>
    <t>N°924</t>
  </si>
  <si>
    <t>N°?/1189</t>
  </si>
  <si>
    <t>N°1843</t>
  </si>
  <si>
    <t>N°46253</t>
  </si>
  <si>
    <t xml:space="preserve">Provenance : Swiss professionnal cellar. </t>
  </si>
  <si>
    <t xml:space="preserve">Provenance : a Swiss collection ideally preserved in a professionnal controled cellar. </t>
  </si>
  <si>
    <t xml:space="preserve">Cellar of a Swiss private collector. </t>
  </si>
  <si>
    <t xml:space="preserve">A Swiss amator. </t>
  </si>
  <si>
    <t xml:space="preserve">A private collection stored in Swiss. </t>
  </si>
  <si>
    <t xml:space="preserve">Provenance : a pricate collection. </t>
  </si>
  <si>
    <t xml:space="preserve">A Swiss cellar. </t>
  </si>
  <si>
    <t xml:space="preserve">A Swiss private amator. </t>
  </si>
  <si>
    <t xml:space="preserve">Coming from a Swiss private cellar. </t>
  </si>
  <si>
    <t>Original carton &amp; coffret</t>
  </si>
  <si>
    <t>Original coffret(s)</t>
  </si>
  <si>
    <t>Original carton(s)</t>
  </si>
  <si>
    <t>Wooden case(s)</t>
  </si>
  <si>
    <t>Original wooden coffret(s)</t>
  </si>
  <si>
    <t>Original Carton(s)</t>
  </si>
  <si>
    <t>Duty-paid(*)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</si>
</sst>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rgb="FF000000"/>
      <name val="Helvetica Neue"/>
      <family val="2"/>
    </font>
    <font>
      <sz val="12"/>
      <color rgb="FF000000"/>
      <name val="Georgia"/>
      <family val="1"/>
    </font>
    <font>
      <sz val="12"/>
      <color indexed="8"/>
      <name val="Georgia"/>
      <family val="1"/>
    </font>
    <font>
      <sz val="12"/>
      <color theme="1"/>
      <name val="Georgia"/>
      <family val="1"/>
    </font>
    <font>
      <sz val="12"/>
      <name val="Georgia"/>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rgb="FFD0D0D0"/>
        <bgColor rgb="FF000000"/>
      </patternFill>
    </fill>
    <fill>
      <patternFill patternType="solid">
        <fgColor rgb="FFE8E8E8"/>
        <bgColor rgb="FF000000"/>
      </patternFill>
    </fill>
    <fill>
      <patternFill patternType="solid">
        <fgColor theme="2" tint="-9.9978637043366805E-2"/>
        <bgColor indexed="64"/>
      </patternFill>
    </fill>
    <fill>
      <patternFill patternType="solid">
        <fgColor theme="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FF0000"/>
      </left>
      <right style="thin">
        <color rgb="FF00FF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8">
    <xf numFmtId="0" fontId="0" fillId="0" borderId="0" xfId="0"/>
    <xf numFmtId="0" fontId="0" fillId="33" borderId="0" xfId="0" applyFill="1"/>
    <xf numFmtId="0" fontId="0" fillId="0" borderId="10" xfId="0" applyBorder="1"/>
    <xf numFmtId="0" fontId="0" fillId="0" borderId="0" xfId="0" applyAlignment="1">
      <alignment horizontal="center"/>
    </xf>
    <xf numFmtId="0" fontId="18" fillId="34" borderId="19" xfId="0" applyFont="1" applyFill="1" applyBorder="1" applyAlignment="1">
      <alignment horizontal="center" vertical="center"/>
    </xf>
    <xf numFmtId="0" fontId="18" fillId="34" borderId="21" xfId="0" applyFont="1" applyFill="1" applyBorder="1" applyAlignment="1">
      <alignment horizontal="center" vertical="center"/>
    </xf>
    <xf numFmtId="0" fontId="0" fillId="35" borderId="0" xfId="0" applyFill="1"/>
    <xf numFmtId="0" fontId="0" fillId="35" borderId="10" xfId="0" applyFill="1" applyBorder="1"/>
    <xf numFmtId="0" fontId="0" fillId="0" borderId="22" xfId="0" applyBorder="1"/>
    <xf numFmtId="0" fontId="19" fillId="0" borderId="20" xfId="0" applyFont="1" applyBorder="1" applyAlignment="1">
      <alignment horizontal="center" vertical="center"/>
    </xf>
    <xf numFmtId="0" fontId="20" fillId="38" borderId="20" xfId="0" applyFont="1" applyFill="1" applyBorder="1" applyAlignment="1">
      <alignment horizontal="center" vertical="center"/>
    </xf>
    <xf numFmtId="0" fontId="20" fillId="39" borderId="20" xfId="0" applyFont="1" applyFill="1" applyBorder="1" applyAlignment="1">
      <alignment horizontal="center" vertical="center"/>
    </xf>
    <xf numFmtId="0" fontId="21" fillId="0" borderId="20" xfId="0" applyFont="1" applyBorder="1" applyAlignment="1">
      <alignment horizontal="center" vertical="center"/>
    </xf>
    <xf numFmtId="0" fontId="19" fillId="36" borderId="20" xfId="0" applyFont="1" applyFill="1" applyBorder="1" applyAlignment="1">
      <alignment horizontal="center" vertical="center"/>
    </xf>
    <xf numFmtId="0" fontId="19" fillId="37" borderId="20" xfId="0" applyFont="1" applyFill="1" applyBorder="1" applyAlignment="1">
      <alignment horizontal="center" vertical="center"/>
    </xf>
    <xf numFmtId="0" fontId="19" fillId="0" borderId="20" xfId="0" applyFont="1" applyBorder="1" applyAlignment="1">
      <alignment horizontal="left" vertical="center"/>
    </xf>
    <xf numFmtId="0" fontId="19" fillId="38" borderId="20" xfId="0" applyFont="1" applyFill="1" applyBorder="1" applyAlignment="1">
      <alignment horizontal="left" vertical="center"/>
    </xf>
    <xf numFmtId="0" fontId="19" fillId="39" borderId="20" xfId="0" applyFont="1" applyFill="1" applyBorder="1" applyAlignment="1">
      <alignment horizontal="left" vertical="center"/>
    </xf>
    <xf numFmtId="0" fontId="22" fillId="0" borderId="20" xfId="0" applyFont="1" applyBorder="1" applyAlignment="1">
      <alignment horizontal="left" vertical="center"/>
    </xf>
    <xf numFmtId="0" fontId="21" fillId="0" borderId="20" xfId="0" applyFont="1" applyBorder="1" applyAlignment="1">
      <alignment horizontal="left" vertical="center"/>
    </xf>
    <xf numFmtId="0" fontId="19" fillId="36" borderId="20" xfId="0" applyFont="1" applyFill="1" applyBorder="1" applyAlignment="1">
      <alignment horizontal="left" vertical="center"/>
    </xf>
    <xf numFmtId="0" fontId="19" fillId="37" borderId="20" xfId="0" applyFont="1" applyFill="1" applyBorder="1" applyAlignment="1">
      <alignment horizontal="left" vertical="center"/>
    </xf>
    <xf numFmtId="0" fontId="19" fillId="38" borderId="20" xfId="0" applyFont="1" applyFill="1" applyBorder="1" applyAlignment="1">
      <alignment horizontal="center" vertical="center"/>
    </xf>
    <xf numFmtId="0" fontId="19" fillId="39" borderId="20" xfId="0" applyFont="1" applyFill="1" applyBorder="1" applyAlignment="1">
      <alignment horizontal="center" vertical="center"/>
    </xf>
    <xf numFmtId="0" fontId="19"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19" fillId="36" borderId="20" xfId="0" applyFont="1" applyFill="1" applyBorder="1" applyAlignment="1">
      <alignment horizontal="center" vertical="center" wrapText="1"/>
    </xf>
    <xf numFmtId="0" fontId="19" fillId="37" borderId="20" xfId="0" applyFont="1" applyFill="1" applyBorder="1" applyAlignment="1">
      <alignment horizontal="center" vertical="center" wrapText="1"/>
    </xf>
    <xf numFmtId="0" fontId="20" fillId="0" borderId="20" xfId="0" applyFont="1" applyBorder="1" applyAlignment="1">
      <alignment horizontal="center" vertical="center"/>
    </xf>
    <xf numFmtId="0" fontId="20" fillId="0" borderId="20" xfId="0" applyFont="1" applyBorder="1" applyAlignment="1">
      <alignment vertical="center"/>
    </xf>
    <xf numFmtId="0" fontId="20" fillId="38" borderId="20" xfId="0" applyFont="1" applyFill="1" applyBorder="1" applyAlignment="1">
      <alignment vertical="center"/>
    </xf>
    <xf numFmtId="0" fontId="20" fillId="39" borderId="20" xfId="0" applyFont="1" applyFill="1" applyBorder="1" applyAlignment="1">
      <alignment vertical="center"/>
    </xf>
    <xf numFmtId="0" fontId="21" fillId="0" borderId="20" xfId="0" applyFont="1" applyBorder="1" applyAlignment="1">
      <alignment vertical="center"/>
    </xf>
    <xf numFmtId="0" fontId="20" fillId="0" borderId="20" xfId="0" applyFont="1" applyBorder="1" applyAlignment="1">
      <alignment horizontal="left" vertical="center"/>
    </xf>
    <xf numFmtId="0" fontId="20" fillId="38" borderId="20" xfId="0" applyFont="1" applyFill="1" applyBorder="1" applyAlignment="1">
      <alignment horizontal="left" vertical="center"/>
    </xf>
    <xf numFmtId="0" fontId="20" fillId="39" borderId="20" xfId="0" applyFont="1" applyFill="1" applyBorder="1" applyAlignment="1">
      <alignment horizontal="left" vertical="center"/>
    </xf>
    <xf numFmtId="0" fontId="22" fillId="0" borderId="20" xfId="0" applyFont="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0" fillId="36" borderId="20" xfId="0" applyFont="1" applyFill="1" applyBorder="1" applyAlignment="1">
      <alignment horizontal="left" vertical="center"/>
    </xf>
    <xf numFmtId="0" fontId="20" fillId="37" borderId="20" xfId="0" applyFont="1" applyFill="1" applyBorder="1" applyAlignment="1">
      <alignment horizontal="left"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6">
    <dxf>
      <font>
        <b val="0"/>
        <i val="0"/>
        <strike val="0"/>
        <condense val="0"/>
        <extend val="0"/>
        <outline val="0"/>
        <shadow val="0"/>
        <u val="none"/>
        <vertAlign val="baseline"/>
        <sz val="12"/>
        <color indexed="8"/>
        <name val="Georgia"/>
        <family val="1"/>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Georgia"/>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Georgia"/>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indexed="8"/>
        <name val="Georgia"/>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indexed="8"/>
        <name val="Georgia"/>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Georgia"/>
        <family val="1"/>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Georgia"/>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845885</xdr:colOff>
      <xdr:row>0</xdr:row>
      <xdr:rowOff>114300</xdr:rowOff>
    </xdr:from>
    <xdr:to>
      <xdr:col>5</xdr:col>
      <xdr:colOff>6675831</xdr:colOff>
      <xdr:row>3</xdr:row>
      <xdr:rowOff>165100</xdr:rowOff>
    </xdr:to>
    <xdr:pic>
      <xdr:nvPicPr>
        <xdr:cNvPr id="3" name="Image 2">
          <a:extLst>
            <a:ext uri="{FF2B5EF4-FFF2-40B4-BE49-F238E27FC236}">
              <a16:creationId xmlns:a16="http://schemas.microsoft.com/office/drawing/2014/main" id="{E8A1B737-7762-3C4E-AAF8-5A74433AB2E8}"/>
            </a:ext>
          </a:extLst>
        </xdr:cNvPr>
        <xdr:cNvPicPr>
          <a:picLocks noChangeAspect="1"/>
        </xdr:cNvPicPr>
      </xdr:nvPicPr>
      <xdr:blipFill>
        <a:blip xmlns:r="http://schemas.openxmlformats.org/officeDocument/2006/relationships" r:embed="rId1"/>
        <a:stretch>
          <a:fillRect/>
        </a:stretch>
      </xdr:blipFill>
      <xdr:spPr>
        <a:xfrm>
          <a:off x="11336085" y="114300"/>
          <a:ext cx="5829946" cy="123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B1354-6070-2E4E-A8B7-E0622D47CD8D}" name="Tableau1" displayName="Tableau1" ref="A13:M370" totalsRowShown="0" headerRowDxfId="15" dataDxfId="14" tableBorderDxfId="13">
  <autoFilter ref="A13:M370" xr:uid="{0E1F0170-941F-F14C-8E0B-1F5900FEA37C}"/>
  <tableColumns count="13">
    <tableColumn id="1" xr3:uid="{BFE63EAD-C7F0-AC49-A4E6-B8C0892A9046}" name="Lot" dataDxfId="12"/>
    <tableColumn id="3" xr3:uid="{3193EEDC-1893-B348-BF0B-80B9EB187B42}" name="Producer &amp; Appellation" dataDxfId="11"/>
    <tableColumn id="4" xr3:uid="{3180FDB4-70A0-8E48-9097-275BF8CA7639}" name="Vintage" dataDxfId="10"/>
    <tableColumn id="5" xr3:uid="{924F8A6D-3273-B542-BAB6-4681F41B3B24}" name="Quantity" dataDxfId="9"/>
    <tableColumn id="6" xr3:uid="{4EC29827-F0D2-0D4B-ACF3-DAE34A424D32}" name="Format" dataDxfId="8"/>
    <tableColumn id="7" xr3:uid="{FB7FF42E-B401-7842-9767-6714CC01EEDC}" name="Condition" dataDxfId="7"/>
    <tableColumn id="8" xr3:uid="{BC1905A2-084A-C440-805D-4A78FC472B76}" name="Bottle Number" dataDxfId="6"/>
    <tableColumn id="9" xr3:uid="{C9DD8666-7A09-4348-8973-820E8628E256}" name="VAT Mode" dataDxfId="0"/>
    <tableColumn id="10" xr3:uid="{989FB436-E80D-3741-929D-EF4CC7E38E5F}" name="Special Feature" dataDxfId="5"/>
    <tableColumn id="11" xr3:uid="{39E938E3-85E6-5E47-A50F-7E5AFD3A4EDD}" name="Comment" dataDxfId="4"/>
    <tableColumn id="12" xr3:uid="{95FDA26B-3DCD-C940-9769-FBEFD9AC9D4A}" name="Packing" dataDxfId="3"/>
    <tableColumn id="13" xr3:uid="{40718261-F481-1149-BDDF-8DA8EA92B9AB}" name="Low Estimate" dataDxfId="2"/>
    <tableColumn id="14" xr3:uid="{3D1330B8-C0F9-274D-940E-0EF34247D666}" name="High Estimate" dataDxfId="1"/>
  </tableColumns>
  <tableStyleInfo name="TableStyleLight11"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s.merchantos.com/?form_name=view&amp;name=item.views.item&amp;id=4342&amp;tab=details" TargetMode="External"/><Relationship Id="rId21" Type="http://schemas.openxmlformats.org/officeDocument/2006/relationships/hyperlink" Target="https://us.merchantos.com/?form_name=view&amp;name=item.views.item&amp;id=4789&amp;tab=details" TargetMode="External"/><Relationship Id="rId42" Type="http://schemas.openxmlformats.org/officeDocument/2006/relationships/hyperlink" Target="https://us.merchantos.com/?form_name=view&amp;name=item.views.item&amp;id=4926&amp;tab=details" TargetMode="External"/><Relationship Id="rId63" Type="http://schemas.openxmlformats.org/officeDocument/2006/relationships/hyperlink" Target="https://us.merchantos.com/?form_name=view&amp;name=item.views.item&amp;id=3167&amp;tab=details" TargetMode="External"/><Relationship Id="rId84" Type="http://schemas.openxmlformats.org/officeDocument/2006/relationships/hyperlink" Target="https://us.merchantos.com/?form_name=view&amp;name=item.views.item&amp;id=4364&amp;tab=details" TargetMode="External"/><Relationship Id="rId138" Type="http://schemas.openxmlformats.org/officeDocument/2006/relationships/hyperlink" Target="https://us.merchantos.com/?form_name=view&amp;name=item.views.item&amp;id=3136&amp;tab=details" TargetMode="External"/><Relationship Id="rId159" Type="http://schemas.openxmlformats.org/officeDocument/2006/relationships/hyperlink" Target="https://us.merchantos.com/?form_name=view&amp;name=item.views.item&amp;id=1635&amp;tab=details" TargetMode="External"/><Relationship Id="rId107" Type="http://schemas.openxmlformats.org/officeDocument/2006/relationships/hyperlink" Target="https://us.merchantos.com/?form_name=view&amp;name=item.views.item&amp;id=4910&amp;tab=details" TargetMode="External"/><Relationship Id="rId11" Type="http://schemas.openxmlformats.org/officeDocument/2006/relationships/hyperlink" Target="https://us.merchantos.com/?form_name=view&amp;name=item.views.item&amp;id=4196&amp;tab=details" TargetMode="External"/><Relationship Id="rId32" Type="http://schemas.openxmlformats.org/officeDocument/2006/relationships/hyperlink" Target="https://us.merchantos.com/?form_name=view&amp;name=item.views.item&amp;id=3409&amp;tab=details" TargetMode="External"/><Relationship Id="rId53" Type="http://schemas.openxmlformats.org/officeDocument/2006/relationships/hyperlink" Target="https://us.merchantos.com/?form_name=view&amp;name=item.views.item&amp;id=3079&amp;tab=details" TargetMode="External"/><Relationship Id="rId74" Type="http://schemas.openxmlformats.org/officeDocument/2006/relationships/hyperlink" Target="https://us.merchantos.com/?form_name=view&amp;name=item.views.item&amp;id=4945&amp;tab=details" TargetMode="External"/><Relationship Id="rId128" Type="http://schemas.openxmlformats.org/officeDocument/2006/relationships/hyperlink" Target="https://us.merchantos.com/?form_name=view&amp;name=item.views.item&amp;id=3143&amp;tab=details" TargetMode="External"/><Relationship Id="rId149" Type="http://schemas.openxmlformats.org/officeDocument/2006/relationships/hyperlink" Target="https://us.merchantos.com/?form_name=view&amp;name=item.views.item&amp;id=4043&amp;tab=details" TargetMode="External"/><Relationship Id="rId5" Type="http://schemas.openxmlformats.org/officeDocument/2006/relationships/hyperlink" Target="https://us.merchantos.com/?form_name=view&amp;name=item.views.item&amp;id=4910&amp;tab=details" TargetMode="External"/><Relationship Id="rId95" Type="http://schemas.openxmlformats.org/officeDocument/2006/relationships/hyperlink" Target="https://us.merchantos.com/?form_name=view&amp;name=item.views.item&amp;id=2388&amp;tab=details" TargetMode="External"/><Relationship Id="rId160" Type="http://schemas.openxmlformats.org/officeDocument/2006/relationships/hyperlink" Target="https://us.merchantos.com/?form_name=view&amp;name=item.views.item&amp;id=1635&amp;tab=details" TargetMode="External"/><Relationship Id="rId22" Type="http://schemas.openxmlformats.org/officeDocument/2006/relationships/hyperlink" Target="https://us.merchantos.com/?form_name=view&amp;name=item.views.item&amp;id=3327&amp;tab=details" TargetMode="External"/><Relationship Id="rId43" Type="http://schemas.openxmlformats.org/officeDocument/2006/relationships/hyperlink" Target="https://us.merchantos.com/?form_name=view&amp;name=item.views.item&amp;id=4105&amp;tab=details" TargetMode="External"/><Relationship Id="rId64" Type="http://schemas.openxmlformats.org/officeDocument/2006/relationships/hyperlink" Target="https://us.merchantos.com/?form_name=view&amp;name=item.views.item&amp;id=2500&amp;tab=details" TargetMode="External"/><Relationship Id="rId118" Type="http://schemas.openxmlformats.org/officeDocument/2006/relationships/hyperlink" Target="https://us.merchantos.com/?form_name=view&amp;name=item.views.item&amp;id=4401&amp;tab=details" TargetMode="External"/><Relationship Id="rId139" Type="http://schemas.openxmlformats.org/officeDocument/2006/relationships/hyperlink" Target="https://us.merchantos.com/?form_name=view&amp;name=item.views.item&amp;id=3145&amp;tab=details" TargetMode="External"/><Relationship Id="rId85" Type="http://schemas.openxmlformats.org/officeDocument/2006/relationships/hyperlink" Target="https://us.merchantos.com/?form_name=view&amp;name=item.views.item&amp;id=4363&amp;tab=details" TargetMode="External"/><Relationship Id="rId150" Type="http://schemas.openxmlformats.org/officeDocument/2006/relationships/hyperlink" Target="https://us.merchantos.com/?form_name=view&amp;name=item.views.item&amp;id=3754&amp;tab=details" TargetMode="External"/><Relationship Id="rId12" Type="http://schemas.openxmlformats.org/officeDocument/2006/relationships/hyperlink" Target="https://us.merchantos.com/?form_name=view&amp;name=item.views.item&amp;id=4194&amp;tab=details" TargetMode="External"/><Relationship Id="rId17" Type="http://schemas.openxmlformats.org/officeDocument/2006/relationships/hyperlink" Target="https://us.merchantos.com/?form_name=view&amp;name=item.views.item&amp;id=4198&amp;tab=details" TargetMode="External"/><Relationship Id="rId33" Type="http://schemas.openxmlformats.org/officeDocument/2006/relationships/hyperlink" Target="https://us.merchantos.com/?form_name=view&amp;name=item.views.item&amp;id=3416&amp;tab=details" TargetMode="External"/><Relationship Id="rId38" Type="http://schemas.openxmlformats.org/officeDocument/2006/relationships/hyperlink" Target="https://us.merchantos.com/?form_name=view&amp;name=item.views.item&amp;id=3421&amp;tab=details" TargetMode="External"/><Relationship Id="rId59" Type="http://schemas.openxmlformats.org/officeDocument/2006/relationships/hyperlink" Target="https://us.merchantos.com/?form_name=view&amp;name=item.views.item&amp;id=3173&amp;tab=details" TargetMode="External"/><Relationship Id="rId103" Type="http://schemas.openxmlformats.org/officeDocument/2006/relationships/hyperlink" Target="https://us.merchantos.com/?form_name=view&amp;name=item.views.item&amp;id=4247&amp;tab=details" TargetMode="External"/><Relationship Id="rId108" Type="http://schemas.openxmlformats.org/officeDocument/2006/relationships/hyperlink" Target="https://us.merchantos.com/?form_name=view&amp;name=item.views.item&amp;id=4910&amp;tab=details" TargetMode="External"/><Relationship Id="rId124" Type="http://schemas.openxmlformats.org/officeDocument/2006/relationships/hyperlink" Target="https://us.merchantos.com/?form_name=view&amp;name=item.views.item&amp;id=4397&amp;tab=details" TargetMode="External"/><Relationship Id="rId129" Type="http://schemas.openxmlformats.org/officeDocument/2006/relationships/hyperlink" Target="https://us.merchantos.com/?form_name=view&amp;name=item.views.item&amp;id=3136&amp;tab=details" TargetMode="External"/><Relationship Id="rId54" Type="http://schemas.openxmlformats.org/officeDocument/2006/relationships/hyperlink" Target="https://us.merchantos.com/?form_name=view&amp;name=item.views.item&amp;id=4225&amp;tab=details" TargetMode="External"/><Relationship Id="rId70" Type="http://schemas.openxmlformats.org/officeDocument/2006/relationships/hyperlink" Target="https://us.merchantos.com/?form_name=view&amp;name=item.views.item&amp;id=4412&amp;tab=details" TargetMode="External"/><Relationship Id="rId75" Type="http://schemas.openxmlformats.org/officeDocument/2006/relationships/hyperlink" Target="https://us.merchantos.com/?form_name=view&amp;name=item.views.item&amp;id=3054&amp;tab=details" TargetMode="External"/><Relationship Id="rId91" Type="http://schemas.openxmlformats.org/officeDocument/2006/relationships/hyperlink" Target="https://us.merchantos.com/?form_name=view&amp;name=item.views.item&amp;id=1902&amp;tab=details" TargetMode="External"/><Relationship Id="rId96" Type="http://schemas.openxmlformats.org/officeDocument/2006/relationships/hyperlink" Target="https://us.merchantos.com/?form_name=view&amp;name=item.views.item&amp;id=2389&amp;tab=details" TargetMode="External"/><Relationship Id="rId140" Type="http://schemas.openxmlformats.org/officeDocument/2006/relationships/hyperlink" Target="https://us.merchantos.com/?form_name=view&amp;name=item.views.item&amp;id=4397&amp;tab=details" TargetMode="External"/><Relationship Id="rId145" Type="http://schemas.openxmlformats.org/officeDocument/2006/relationships/hyperlink" Target="https://us.merchantos.com/?form_name=view&amp;name=item.views.item&amp;id=4401&amp;tab=details" TargetMode="External"/><Relationship Id="rId161" Type="http://schemas.openxmlformats.org/officeDocument/2006/relationships/hyperlink" Target="https://us.merchantos.com/?form_name=view&amp;name=item.views.item&amp;id=4247&amp;tab=details" TargetMode="External"/><Relationship Id="rId1" Type="http://schemas.openxmlformats.org/officeDocument/2006/relationships/hyperlink" Target="https://us.merchantos.com/?form_name=view&amp;name=item.views.item&amp;id=4245&amp;tab=details" TargetMode="External"/><Relationship Id="rId6" Type="http://schemas.openxmlformats.org/officeDocument/2006/relationships/hyperlink" Target="https://us.merchantos.com/?form_name=view&amp;name=item.views.item&amp;id=3754&amp;tab=details" TargetMode="External"/><Relationship Id="rId23" Type="http://schemas.openxmlformats.org/officeDocument/2006/relationships/hyperlink" Target="https://us.merchantos.com/?form_name=view&amp;name=item.views.item&amp;id=4792&amp;tab=details" TargetMode="External"/><Relationship Id="rId28" Type="http://schemas.openxmlformats.org/officeDocument/2006/relationships/hyperlink" Target="https://us.merchantos.com/?form_name=view&amp;name=item.views.item&amp;id=2642&amp;tab=details" TargetMode="External"/><Relationship Id="rId49" Type="http://schemas.openxmlformats.org/officeDocument/2006/relationships/hyperlink" Target="https://us.merchantos.com/?form_name=view&amp;name=item.views.item&amp;id=4342&amp;tab=details" TargetMode="External"/><Relationship Id="rId114" Type="http://schemas.openxmlformats.org/officeDocument/2006/relationships/hyperlink" Target="https://us.merchantos.com/?form_name=view&amp;name=item.views.item&amp;id=3177&amp;tab=details" TargetMode="External"/><Relationship Id="rId119" Type="http://schemas.openxmlformats.org/officeDocument/2006/relationships/hyperlink" Target="https://us.merchantos.com/?form_name=view&amp;name=item.views.item&amp;id=4401&amp;tab=details" TargetMode="External"/><Relationship Id="rId44" Type="http://schemas.openxmlformats.org/officeDocument/2006/relationships/hyperlink" Target="https://us.merchantos.com/?form_name=view&amp;name=item.views.item&amp;id=4103&amp;tab=details" TargetMode="External"/><Relationship Id="rId60" Type="http://schemas.openxmlformats.org/officeDocument/2006/relationships/hyperlink" Target="https://us.merchantos.com/?form_name=view&amp;name=item.views.item&amp;id=3170&amp;tab=details" TargetMode="External"/><Relationship Id="rId65" Type="http://schemas.openxmlformats.org/officeDocument/2006/relationships/hyperlink" Target="https://us.merchantos.com/?form_name=view&amp;name=item.views.item&amp;id=5033&amp;tab=details" TargetMode="External"/><Relationship Id="rId81" Type="http://schemas.openxmlformats.org/officeDocument/2006/relationships/hyperlink" Target="https://us.merchantos.com/?form_name=view&amp;name=item.views.item&amp;id=3146&amp;tab=details" TargetMode="External"/><Relationship Id="rId86" Type="http://schemas.openxmlformats.org/officeDocument/2006/relationships/hyperlink" Target="https://us.merchantos.com/?form_name=view&amp;name=item.views.item&amp;id=4365&amp;tab=details" TargetMode="External"/><Relationship Id="rId130" Type="http://schemas.openxmlformats.org/officeDocument/2006/relationships/hyperlink" Target="https://us.merchantos.com/?form_name=view&amp;name=item.views.item&amp;id=4553&amp;tab=details" TargetMode="External"/><Relationship Id="rId135" Type="http://schemas.openxmlformats.org/officeDocument/2006/relationships/hyperlink" Target="https://us.merchantos.com/?form_name=view&amp;name=item.views.item&amp;id=4363&amp;tab=details" TargetMode="External"/><Relationship Id="rId151" Type="http://schemas.openxmlformats.org/officeDocument/2006/relationships/hyperlink" Target="https://us.merchantos.com/?form_name=view&amp;name=item.views.item&amp;id=4910&amp;tab=details" TargetMode="External"/><Relationship Id="rId156" Type="http://schemas.openxmlformats.org/officeDocument/2006/relationships/hyperlink" Target="https://us.merchantos.com/?form_name=view&amp;name=item.views.item&amp;id=4245&amp;tab=details" TargetMode="External"/><Relationship Id="rId13" Type="http://schemas.openxmlformats.org/officeDocument/2006/relationships/hyperlink" Target="https://us.merchantos.com/?form_name=view&amp;name=item.views.item&amp;id=4193&amp;tab=details" TargetMode="External"/><Relationship Id="rId18" Type="http://schemas.openxmlformats.org/officeDocument/2006/relationships/hyperlink" Target="https://us.merchantos.com/?form_name=view&amp;name=item.views.item&amp;id=4197&amp;tab=details" TargetMode="External"/><Relationship Id="rId39" Type="http://schemas.openxmlformats.org/officeDocument/2006/relationships/hyperlink" Target="https://us.merchantos.com/?form_name=view&amp;name=item.views.item&amp;id=2261&amp;tab=details" TargetMode="External"/><Relationship Id="rId109" Type="http://schemas.openxmlformats.org/officeDocument/2006/relationships/hyperlink" Target="https://us.merchantos.com/?form_name=view&amp;name=item.views.item&amp;id=2261&amp;tab=details" TargetMode="External"/><Relationship Id="rId34" Type="http://schemas.openxmlformats.org/officeDocument/2006/relationships/hyperlink" Target="https://us.merchantos.com/?form_name=view&amp;name=item.views.item&amp;id=3417&amp;tab=details" TargetMode="External"/><Relationship Id="rId50" Type="http://schemas.openxmlformats.org/officeDocument/2006/relationships/hyperlink" Target="https://us.merchantos.com/?form_name=view&amp;name=item.views.item&amp;id=3082&amp;tab=details" TargetMode="External"/><Relationship Id="rId55" Type="http://schemas.openxmlformats.org/officeDocument/2006/relationships/hyperlink" Target="https://us.merchantos.com/?form_name=view&amp;name=item.views.item&amp;id=4928&amp;tab=details" TargetMode="External"/><Relationship Id="rId76" Type="http://schemas.openxmlformats.org/officeDocument/2006/relationships/hyperlink" Target="https://us.merchantos.com/?form_name=view&amp;name=item.views.item&amp;id=2393&amp;tab=details" TargetMode="External"/><Relationship Id="rId97" Type="http://schemas.openxmlformats.org/officeDocument/2006/relationships/hyperlink" Target="https://us.merchantos.com/?form_name=view&amp;name=item.views.item&amp;id=2387&amp;tab=details" TargetMode="External"/><Relationship Id="rId104" Type="http://schemas.openxmlformats.org/officeDocument/2006/relationships/hyperlink" Target="https://us.merchantos.com/?form_name=view&amp;name=item.views.item&amp;id=4247&amp;tab=details" TargetMode="External"/><Relationship Id="rId120" Type="http://schemas.openxmlformats.org/officeDocument/2006/relationships/hyperlink" Target="https://us.merchantos.com/?form_name=view&amp;name=item.views.item&amp;id=4401&amp;tab=details" TargetMode="External"/><Relationship Id="rId125" Type="http://schemas.openxmlformats.org/officeDocument/2006/relationships/hyperlink" Target="https://us.merchantos.com/?form_name=view&amp;name=item.views.item&amp;id=4398&amp;tab=details" TargetMode="External"/><Relationship Id="rId141" Type="http://schemas.openxmlformats.org/officeDocument/2006/relationships/hyperlink" Target="https://us.merchantos.com/?form_name=view&amp;name=item.views.item&amp;id=2731&amp;tab=details" TargetMode="External"/><Relationship Id="rId146" Type="http://schemas.openxmlformats.org/officeDocument/2006/relationships/hyperlink" Target="https://us.merchantos.com/?form_name=view&amp;name=item.views.item&amp;id=3407&amp;tab=details" TargetMode="External"/><Relationship Id="rId7" Type="http://schemas.openxmlformats.org/officeDocument/2006/relationships/hyperlink" Target="https://us.merchantos.com/?form_name=view&amp;name=item.views.item&amp;id=1772&amp;tab=details" TargetMode="External"/><Relationship Id="rId71" Type="http://schemas.openxmlformats.org/officeDocument/2006/relationships/hyperlink" Target="https://us.merchantos.com/?form_name=view&amp;name=item.views.item&amp;id=4397&amp;tab=details" TargetMode="External"/><Relationship Id="rId92" Type="http://schemas.openxmlformats.org/officeDocument/2006/relationships/hyperlink" Target="https://us.merchantos.com/?form_name=view&amp;name=item.views.item&amp;id=1083&amp;tab=details" TargetMode="External"/><Relationship Id="rId162" Type="http://schemas.openxmlformats.org/officeDocument/2006/relationships/hyperlink" Target="https://us.merchantos.com/?form_name=view&amp;name=item.views.item&amp;id=4247&amp;tab=details" TargetMode="External"/><Relationship Id="rId2" Type="http://schemas.openxmlformats.org/officeDocument/2006/relationships/hyperlink" Target="https://us.merchantos.com/?form_name=view&amp;name=item.views.item&amp;id=4247&amp;tab=details" TargetMode="External"/><Relationship Id="rId29" Type="http://schemas.openxmlformats.org/officeDocument/2006/relationships/hyperlink" Target="https://us.merchantos.com/?form_name=view&amp;name=item.views.item&amp;id=1629&amp;tab=details" TargetMode="External"/><Relationship Id="rId24" Type="http://schemas.openxmlformats.org/officeDocument/2006/relationships/hyperlink" Target="https://us.merchantos.com/?form_name=view&amp;name=item.views.item&amp;id=4793&amp;tab=details" TargetMode="External"/><Relationship Id="rId40" Type="http://schemas.openxmlformats.org/officeDocument/2006/relationships/hyperlink" Target="https://us.merchantos.com/?form_name=view&amp;name=item.views.item&amp;id=3956&amp;tab=details" TargetMode="External"/><Relationship Id="rId45" Type="http://schemas.openxmlformats.org/officeDocument/2006/relationships/hyperlink" Target="https://us.merchantos.com/?form_name=view&amp;name=item.views.item&amp;id=3177&amp;tab=details" TargetMode="External"/><Relationship Id="rId66" Type="http://schemas.openxmlformats.org/officeDocument/2006/relationships/hyperlink" Target="https://us.merchantos.com/?form_name=view&amp;name=item.views.item&amp;id=4401&amp;tab=details" TargetMode="External"/><Relationship Id="rId87" Type="http://schemas.openxmlformats.org/officeDocument/2006/relationships/hyperlink" Target="https://us.merchantos.com/?form_name=view&amp;name=item.views.item&amp;id=4362&amp;tab=details" TargetMode="External"/><Relationship Id="rId110" Type="http://schemas.openxmlformats.org/officeDocument/2006/relationships/hyperlink" Target="https://us.merchantos.com/?form_name=view&amp;name=item.views.item&amp;id=3956&amp;tab=details" TargetMode="External"/><Relationship Id="rId115" Type="http://schemas.openxmlformats.org/officeDocument/2006/relationships/hyperlink" Target="https://us.merchantos.com/?form_name=view&amp;name=item.views.item&amp;id=4346&amp;tab=details" TargetMode="External"/><Relationship Id="rId131" Type="http://schemas.openxmlformats.org/officeDocument/2006/relationships/hyperlink" Target="https://us.merchantos.com/?form_name=view&amp;name=item.views.item&amp;id=4553&amp;tab=details" TargetMode="External"/><Relationship Id="rId136" Type="http://schemas.openxmlformats.org/officeDocument/2006/relationships/hyperlink" Target="https://us.merchantos.com/?form_name=view&amp;name=item.views.item&amp;id=4364&amp;tab=details" TargetMode="External"/><Relationship Id="rId157" Type="http://schemas.openxmlformats.org/officeDocument/2006/relationships/hyperlink" Target="https://us.merchantos.com/?form_name=view&amp;name=item.views.item&amp;id=3185&amp;tab=details" TargetMode="External"/><Relationship Id="rId61" Type="http://schemas.openxmlformats.org/officeDocument/2006/relationships/hyperlink" Target="https://us.merchantos.com/?form_name=view&amp;name=item.views.item&amp;id=3169&amp;tab=details" TargetMode="External"/><Relationship Id="rId82" Type="http://schemas.openxmlformats.org/officeDocument/2006/relationships/hyperlink" Target="https://us.merchantos.com/?form_name=view&amp;name=item.views.item&amp;id=3143&amp;tab=details" TargetMode="External"/><Relationship Id="rId152" Type="http://schemas.openxmlformats.org/officeDocument/2006/relationships/hyperlink" Target="https://us.merchantos.com/?form_name=view&amp;name=item.views.item&amp;id=4910&amp;tab=details" TargetMode="External"/><Relationship Id="rId19" Type="http://schemas.openxmlformats.org/officeDocument/2006/relationships/hyperlink" Target="https://us.merchantos.com/?form_name=view&amp;name=item.views.item&amp;id=2336&amp;tab=details" TargetMode="External"/><Relationship Id="rId14" Type="http://schemas.openxmlformats.org/officeDocument/2006/relationships/hyperlink" Target="https://us.merchantos.com/?form_name=view&amp;name=item.views.item&amp;id=4195&amp;tab=details" TargetMode="External"/><Relationship Id="rId30" Type="http://schemas.openxmlformats.org/officeDocument/2006/relationships/hyperlink" Target="https://us.merchantos.com/?form_name=view&amp;name=item.views.item&amp;id=3407&amp;tab=details" TargetMode="External"/><Relationship Id="rId35" Type="http://schemas.openxmlformats.org/officeDocument/2006/relationships/hyperlink" Target="https://us.merchantos.com/?form_name=view&amp;name=item.views.item&amp;id=1090&amp;tab=details" TargetMode="External"/><Relationship Id="rId56" Type="http://schemas.openxmlformats.org/officeDocument/2006/relationships/hyperlink" Target="https://us.merchantos.com/?form_name=view&amp;name=item.views.item&amp;id=2985&amp;tab=details" TargetMode="External"/><Relationship Id="rId77" Type="http://schemas.openxmlformats.org/officeDocument/2006/relationships/hyperlink" Target="https://us.merchantos.com/?form_name=view&amp;name=item.views.item&amp;id=3138&amp;tab=details" TargetMode="External"/><Relationship Id="rId100" Type="http://schemas.openxmlformats.org/officeDocument/2006/relationships/hyperlink" Target="https://us.merchantos.com/?form_name=view&amp;name=item.views.item&amp;id=4244&amp;tab=details" TargetMode="External"/><Relationship Id="rId105" Type="http://schemas.openxmlformats.org/officeDocument/2006/relationships/hyperlink" Target="https://us.merchantos.com/?form_name=view&amp;name=item.views.item&amp;id=4247&amp;tab=details" TargetMode="External"/><Relationship Id="rId126" Type="http://schemas.openxmlformats.org/officeDocument/2006/relationships/hyperlink" Target="https://us.merchantos.com/?form_name=view&amp;name=item.views.item&amp;id=4398&amp;tab=details" TargetMode="External"/><Relationship Id="rId147" Type="http://schemas.openxmlformats.org/officeDocument/2006/relationships/hyperlink" Target="https://us.merchantos.com/?form_name=view&amp;name=item.views.item&amp;id=1629&amp;tab=details" TargetMode="External"/><Relationship Id="rId8" Type="http://schemas.openxmlformats.org/officeDocument/2006/relationships/hyperlink" Target="https://us.merchantos.com/?form_name=view&amp;name=item.views.item&amp;id=2649&amp;tab=details" TargetMode="External"/><Relationship Id="rId51" Type="http://schemas.openxmlformats.org/officeDocument/2006/relationships/hyperlink" Target="https://us.merchantos.com/?form_name=view&amp;name=item.views.item&amp;id=3081&amp;tab=details" TargetMode="External"/><Relationship Id="rId72" Type="http://schemas.openxmlformats.org/officeDocument/2006/relationships/hyperlink" Target="https://us.merchantos.com/?form_name=view&amp;name=item.views.item&amp;id=4398&amp;tab=details" TargetMode="External"/><Relationship Id="rId93" Type="http://schemas.openxmlformats.org/officeDocument/2006/relationships/hyperlink" Target="https://us.merchantos.com/?form_name=view&amp;name=item.views.item&amp;id=2765&amp;tab=details" TargetMode="External"/><Relationship Id="rId98" Type="http://schemas.openxmlformats.org/officeDocument/2006/relationships/hyperlink" Target="https://us.merchantos.com/?form_name=view&amp;name=item.views.item&amp;id=2390&amp;tab=details" TargetMode="External"/><Relationship Id="rId121" Type="http://schemas.openxmlformats.org/officeDocument/2006/relationships/hyperlink" Target="https://us.merchantos.com/?form_name=view&amp;name=item.views.item&amp;id=4407&amp;tab=details" TargetMode="External"/><Relationship Id="rId142" Type="http://schemas.openxmlformats.org/officeDocument/2006/relationships/hyperlink" Target="https://us.merchantos.com/?form_name=view&amp;name=item.views.item&amp;id=4407&amp;tab=details" TargetMode="External"/><Relationship Id="rId163" Type="http://schemas.openxmlformats.org/officeDocument/2006/relationships/hyperlink" Target="https://us.merchantos.com/?form_name=view&amp;name=item.views.item&amp;id=4797&amp;tab=details" TargetMode="External"/><Relationship Id="rId3" Type="http://schemas.openxmlformats.org/officeDocument/2006/relationships/hyperlink" Target="https://us.merchantos.com/?form_name=view&amp;name=item.views.item&amp;id=4257&amp;tab=details" TargetMode="External"/><Relationship Id="rId25" Type="http://schemas.openxmlformats.org/officeDocument/2006/relationships/hyperlink" Target="https://us.merchantos.com/?form_name=view&amp;name=item.views.item&amp;id=1635&amp;tab=details" TargetMode="External"/><Relationship Id="rId46" Type="http://schemas.openxmlformats.org/officeDocument/2006/relationships/hyperlink" Target="https://us.merchantos.com/?form_name=view&amp;name=item.views.item&amp;id=4109&amp;tab=details" TargetMode="External"/><Relationship Id="rId67" Type="http://schemas.openxmlformats.org/officeDocument/2006/relationships/hyperlink" Target="https://us.merchantos.com/?form_name=view&amp;name=item.views.item&amp;id=4407&amp;tab=details" TargetMode="External"/><Relationship Id="rId116" Type="http://schemas.openxmlformats.org/officeDocument/2006/relationships/hyperlink" Target="https://us.merchantos.com/?form_name=view&amp;name=item.views.item&amp;id=4344&amp;tab=details" TargetMode="External"/><Relationship Id="rId137" Type="http://schemas.openxmlformats.org/officeDocument/2006/relationships/hyperlink" Target="https://us.merchantos.com/?form_name=view&amp;name=item.views.item&amp;id=3136&amp;tab=details" TargetMode="External"/><Relationship Id="rId158" Type="http://schemas.openxmlformats.org/officeDocument/2006/relationships/hyperlink" Target="https://us.merchantos.com/?form_name=view&amp;name=item.views.item&amp;id=1635&amp;tab=details" TargetMode="External"/><Relationship Id="rId20" Type="http://schemas.openxmlformats.org/officeDocument/2006/relationships/hyperlink" Target="https://us.merchantos.com/?form_name=view&amp;name=item.views.item&amp;id=4798&amp;tab=details" TargetMode="External"/><Relationship Id="rId41" Type="http://schemas.openxmlformats.org/officeDocument/2006/relationships/hyperlink" Target="https://us.merchantos.com/?form_name=view&amp;name=item.views.item&amp;id=1640&amp;tab=details" TargetMode="External"/><Relationship Id="rId62" Type="http://schemas.openxmlformats.org/officeDocument/2006/relationships/hyperlink" Target="https://us.merchantos.com/?form_name=view&amp;name=item.views.item&amp;id=3168&amp;tab=details" TargetMode="External"/><Relationship Id="rId83" Type="http://schemas.openxmlformats.org/officeDocument/2006/relationships/hyperlink" Target="https://us.merchantos.com/?form_name=view&amp;name=item.views.item&amp;id=3136&amp;tab=details" TargetMode="External"/><Relationship Id="rId88" Type="http://schemas.openxmlformats.org/officeDocument/2006/relationships/hyperlink" Target="https://us.merchantos.com/?form_name=view&amp;name=item.views.item&amp;id=3101&amp;tab=details" TargetMode="External"/><Relationship Id="rId111" Type="http://schemas.openxmlformats.org/officeDocument/2006/relationships/hyperlink" Target="https://us.merchantos.com/?form_name=view&amp;name=item.views.item&amp;id=3956&amp;tab=details" TargetMode="External"/><Relationship Id="rId132" Type="http://schemas.openxmlformats.org/officeDocument/2006/relationships/hyperlink" Target="https://us.merchantos.com/?form_name=view&amp;name=item.views.item&amp;id=1084&amp;tab=details" TargetMode="External"/><Relationship Id="rId153" Type="http://schemas.openxmlformats.org/officeDocument/2006/relationships/hyperlink" Target="https://us.merchantos.com/?form_name=view&amp;name=item.views.item&amp;id=4910&amp;tab=details" TargetMode="External"/><Relationship Id="rId15" Type="http://schemas.openxmlformats.org/officeDocument/2006/relationships/hyperlink" Target="https://us.merchantos.com/?form_name=view&amp;name=item.views.item&amp;id=4191&amp;tab=details" TargetMode="External"/><Relationship Id="rId36" Type="http://schemas.openxmlformats.org/officeDocument/2006/relationships/hyperlink" Target="https://us.merchantos.com/?form_name=view&amp;name=item.views.item&amp;id=3419&amp;tab=details" TargetMode="External"/><Relationship Id="rId57" Type="http://schemas.openxmlformats.org/officeDocument/2006/relationships/hyperlink" Target="https://us.merchantos.com/?form_name=view&amp;name=item.views.item&amp;id=2677&amp;tab=details" TargetMode="External"/><Relationship Id="rId106" Type="http://schemas.openxmlformats.org/officeDocument/2006/relationships/hyperlink" Target="https://us.merchantos.com/?form_name=view&amp;name=item.views.item&amp;id=4257&amp;tab=details" TargetMode="External"/><Relationship Id="rId127" Type="http://schemas.openxmlformats.org/officeDocument/2006/relationships/hyperlink" Target="https://us.merchantos.com/?form_name=view&amp;name=item.views.item&amp;id=3143&amp;tab=details" TargetMode="External"/><Relationship Id="rId10" Type="http://schemas.openxmlformats.org/officeDocument/2006/relationships/hyperlink" Target="https://us.merchantos.com/?form_name=view&amp;name=item.views.item&amp;id=4190&amp;tab=details" TargetMode="External"/><Relationship Id="rId31" Type="http://schemas.openxmlformats.org/officeDocument/2006/relationships/hyperlink" Target="https://us.merchantos.com/?form_name=view&amp;name=item.views.item&amp;id=3408&amp;tab=details" TargetMode="External"/><Relationship Id="rId52" Type="http://schemas.openxmlformats.org/officeDocument/2006/relationships/hyperlink" Target="https://us.merchantos.com/?form_name=view&amp;name=item.views.item&amp;id=3080&amp;tab=details" TargetMode="External"/><Relationship Id="rId73" Type="http://schemas.openxmlformats.org/officeDocument/2006/relationships/hyperlink" Target="https://us.merchantos.com/?form_name=view&amp;name=item.views.item&amp;id=3162&amp;tab=details" TargetMode="External"/><Relationship Id="rId78" Type="http://schemas.openxmlformats.org/officeDocument/2006/relationships/hyperlink" Target="https://us.merchantos.com/?form_name=view&amp;name=item.views.item&amp;id=3137&amp;tab=details" TargetMode="External"/><Relationship Id="rId94" Type="http://schemas.openxmlformats.org/officeDocument/2006/relationships/hyperlink" Target="https://us.merchantos.com/?form_name=view&amp;name=item.views.item&amp;id=4553&amp;tab=details" TargetMode="External"/><Relationship Id="rId99" Type="http://schemas.openxmlformats.org/officeDocument/2006/relationships/hyperlink" Target="https://us.merchantos.com/?form_name=view&amp;name=item.views.item&amp;id=4245&amp;tab=details" TargetMode="External"/><Relationship Id="rId101" Type="http://schemas.openxmlformats.org/officeDocument/2006/relationships/hyperlink" Target="https://us.merchantos.com/?form_name=view&amp;name=item.views.item&amp;id=4244&amp;tab=details" TargetMode="External"/><Relationship Id="rId122" Type="http://schemas.openxmlformats.org/officeDocument/2006/relationships/hyperlink" Target="https://us.merchantos.com/?form_name=view&amp;name=item.views.item&amp;id=4407&amp;tab=details" TargetMode="External"/><Relationship Id="rId143" Type="http://schemas.openxmlformats.org/officeDocument/2006/relationships/hyperlink" Target="https://us.merchantos.com/?form_name=view&amp;name=item.views.item&amp;id=4401&amp;tab=details" TargetMode="External"/><Relationship Id="rId148" Type="http://schemas.openxmlformats.org/officeDocument/2006/relationships/hyperlink" Target="https://us.merchantos.com/?form_name=view&amp;name=item.views.item&amp;id=2642&amp;tab=details" TargetMode="External"/><Relationship Id="rId164" Type="http://schemas.openxmlformats.org/officeDocument/2006/relationships/drawing" Target="../drawings/drawing1.xml"/><Relationship Id="rId4" Type="http://schemas.openxmlformats.org/officeDocument/2006/relationships/hyperlink" Target="https://us.merchantos.com/?form_name=view&amp;name=item.views.item&amp;id=4446&amp;tab=details" TargetMode="External"/><Relationship Id="rId9" Type="http://schemas.openxmlformats.org/officeDocument/2006/relationships/hyperlink" Target="https://us.merchantos.com/?form_name=view&amp;name=item.views.item&amp;id=1667&amp;tab=details" TargetMode="External"/><Relationship Id="rId26" Type="http://schemas.openxmlformats.org/officeDocument/2006/relationships/hyperlink" Target="https://us.merchantos.com/?form_name=view&amp;name=item.views.item&amp;id=4043&amp;tab=details" TargetMode="External"/><Relationship Id="rId47" Type="http://schemas.openxmlformats.org/officeDocument/2006/relationships/hyperlink" Target="https://us.merchantos.com/?form_name=view&amp;name=item.views.item&amp;id=4346&amp;tab=details" TargetMode="External"/><Relationship Id="rId68" Type="http://schemas.openxmlformats.org/officeDocument/2006/relationships/hyperlink" Target="https://us.merchantos.com/?form_name=view&amp;name=item.views.item&amp;id=2732&amp;tab=details" TargetMode="External"/><Relationship Id="rId89" Type="http://schemas.openxmlformats.org/officeDocument/2006/relationships/hyperlink" Target="https://us.merchantos.com/?form_name=view&amp;name=item.views.item&amp;id=1085&amp;tab=details" TargetMode="External"/><Relationship Id="rId112" Type="http://schemas.openxmlformats.org/officeDocument/2006/relationships/hyperlink" Target="https://us.merchantos.com/?form_name=view&amp;name=item.views.item&amp;id=3956&amp;tab=details" TargetMode="External"/><Relationship Id="rId133" Type="http://schemas.openxmlformats.org/officeDocument/2006/relationships/hyperlink" Target="https://us.merchantos.com/?form_name=view&amp;name=item.views.item&amp;id=4362&amp;tab=details" TargetMode="External"/><Relationship Id="rId154" Type="http://schemas.openxmlformats.org/officeDocument/2006/relationships/hyperlink" Target="https://us.merchantos.com/?form_name=view&amp;name=item.views.item&amp;id=4257&amp;tab=details" TargetMode="External"/><Relationship Id="rId16" Type="http://schemas.openxmlformats.org/officeDocument/2006/relationships/hyperlink" Target="https://us.merchantos.com/?form_name=view&amp;name=item.views.item&amp;id=4192&amp;tab=details" TargetMode="External"/><Relationship Id="rId37" Type="http://schemas.openxmlformats.org/officeDocument/2006/relationships/hyperlink" Target="https://us.merchantos.com/?form_name=view&amp;name=item.views.item&amp;id=3420&amp;tab=details" TargetMode="External"/><Relationship Id="rId58" Type="http://schemas.openxmlformats.org/officeDocument/2006/relationships/hyperlink" Target="https://us.merchantos.com/?form_name=view&amp;name=item.views.item&amp;id=3164&amp;tab=details" TargetMode="External"/><Relationship Id="rId79" Type="http://schemas.openxmlformats.org/officeDocument/2006/relationships/hyperlink" Target="https://us.merchantos.com/?form_name=view&amp;name=item.views.item&amp;id=3140&amp;tab=details" TargetMode="External"/><Relationship Id="rId102" Type="http://schemas.openxmlformats.org/officeDocument/2006/relationships/hyperlink" Target="https://us.merchantos.com/?form_name=view&amp;name=item.views.item&amp;id=4247&amp;tab=details" TargetMode="External"/><Relationship Id="rId123" Type="http://schemas.openxmlformats.org/officeDocument/2006/relationships/hyperlink" Target="https://us.merchantos.com/?form_name=view&amp;name=item.views.item&amp;id=4412&amp;tab=details" TargetMode="External"/><Relationship Id="rId144" Type="http://schemas.openxmlformats.org/officeDocument/2006/relationships/hyperlink" Target="https://us.merchantos.com/?form_name=view&amp;name=item.views.item&amp;id=4401&amp;tab=details" TargetMode="External"/><Relationship Id="rId90" Type="http://schemas.openxmlformats.org/officeDocument/2006/relationships/hyperlink" Target="https://us.merchantos.com/?form_name=view&amp;name=item.views.item&amp;id=1084&amp;tab=details" TargetMode="External"/><Relationship Id="rId165" Type="http://schemas.openxmlformats.org/officeDocument/2006/relationships/table" Target="../tables/table1.xml"/><Relationship Id="rId27" Type="http://schemas.openxmlformats.org/officeDocument/2006/relationships/hyperlink" Target="https://us.merchantos.com/?form_name=view&amp;name=item.views.item&amp;id=4555&amp;tab=details" TargetMode="External"/><Relationship Id="rId48" Type="http://schemas.openxmlformats.org/officeDocument/2006/relationships/hyperlink" Target="https://us.merchantos.com/?form_name=view&amp;name=item.views.item&amp;id=4344&amp;tab=details" TargetMode="External"/><Relationship Id="rId69" Type="http://schemas.openxmlformats.org/officeDocument/2006/relationships/hyperlink" Target="https://us.merchantos.com/?form_name=view&amp;name=item.views.item&amp;id=2731&amp;tab=details" TargetMode="External"/><Relationship Id="rId113" Type="http://schemas.openxmlformats.org/officeDocument/2006/relationships/hyperlink" Target="https://us.merchantos.com/?form_name=view&amp;name=item.views.item&amp;id=3956&amp;tab=details" TargetMode="External"/><Relationship Id="rId134" Type="http://schemas.openxmlformats.org/officeDocument/2006/relationships/hyperlink" Target="https://us.merchantos.com/?form_name=view&amp;name=item.views.item&amp;id=4365&amp;tab=details" TargetMode="External"/><Relationship Id="rId80" Type="http://schemas.openxmlformats.org/officeDocument/2006/relationships/hyperlink" Target="https://us.merchantos.com/?form_name=view&amp;name=item.views.item&amp;id=3145&amp;tab=details" TargetMode="External"/><Relationship Id="rId155" Type="http://schemas.openxmlformats.org/officeDocument/2006/relationships/hyperlink" Target="https://us.merchantos.com/?form_name=view&amp;name=item.views.item&amp;id=4245&amp;tab=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PW371"/>
  <sheetViews>
    <sheetView tabSelected="1" topLeftCell="B349" zoomScale="75" zoomScaleNormal="100" workbookViewId="0">
      <selection activeCell="E361" sqref="E361"/>
    </sheetView>
  </sheetViews>
  <sheetFormatPr baseColWidth="10" defaultRowHeight="31" customHeight="1" x14ac:dyDescent="0.2"/>
  <cols>
    <col min="1" max="1" width="9.33203125" style="3" bestFit="1" customWidth="1"/>
    <col min="2" max="2" width="82.83203125" bestFit="1" customWidth="1"/>
    <col min="3" max="3" width="14.83203125" style="3" customWidth="1"/>
    <col min="4" max="4" width="16.33203125" style="3" customWidth="1"/>
    <col min="5" max="5" width="14.33203125" customWidth="1"/>
    <col min="6" max="6" width="167" customWidth="1"/>
    <col min="7" max="7" width="24.33203125" customWidth="1"/>
    <col min="8" max="8" width="31.1640625" customWidth="1"/>
    <col min="9" max="9" width="83.1640625" bestFit="1" customWidth="1"/>
    <col min="10" max="10" width="27.33203125" customWidth="1"/>
    <col min="11" max="11" width="29.6640625" customWidth="1"/>
    <col min="12" max="12" width="23.83203125" bestFit="1" customWidth="1"/>
    <col min="13" max="13" width="25.33203125" bestFit="1" customWidth="1"/>
    <col min="14" max="14" width="73.5" customWidth="1"/>
  </cols>
  <sheetData>
    <row r="7" spans="1:439" ht="31" customHeight="1" thickBot="1" x14ac:dyDescent="0.25"/>
    <row r="8" spans="1:439" ht="31" customHeight="1" x14ac:dyDescent="0.2">
      <c r="A8" s="37" t="s">
        <v>5</v>
      </c>
      <c r="B8" s="38"/>
      <c r="C8" s="38"/>
      <c r="D8" s="38"/>
      <c r="E8" s="38"/>
      <c r="F8" s="38"/>
      <c r="G8" s="38"/>
      <c r="H8" s="38"/>
      <c r="I8" s="38"/>
      <c r="J8" s="38"/>
      <c r="K8" s="38"/>
      <c r="L8" s="38"/>
      <c r="M8" s="39"/>
    </row>
    <row r="9" spans="1:439" s="1" customFormat="1" ht="31" customHeight="1" thickBot="1" x14ac:dyDescent="0.25">
      <c r="A9" s="40"/>
      <c r="B9" s="41"/>
      <c r="C9" s="41"/>
      <c r="D9" s="41"/>
      <c r="E9" s="41"/>
      <c r="F9" s="41"/>
      <c r="G9" s="41"/>
      <c r="H9" s="41"/>
      <c r="I9" s="41"/>
      <c r="J9" s="41"/>
      <c r="K9" s="41"/>
      <c r="L9" s="41"/>
      <c r="M9" s="42"/>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row>
    <row r="10" spans="1:439" s="2" customFormat="1" ht="31" customHeight="1" thickBot="1" x14ac:dyDescent="0.25">
      <c r="A10" s="40"/>
      <c r="B10" s="41"/>
      <c r="C10" s="41"/>
      <c r="D10" s="41"/>
      <c r="E10" s="41"/>
      <c r="F10" s="41"/>
      <c r="G10" s="41"/>
      <c r="H10" s="41"/>
      <c r="I10" s="41"/>
      <c r="J10" s="41"/>
      <c r="K10" s="41"/>
      <c r="L10" s="41"/>
      <c r="M10" s="4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row>
    <row r="11" spans="1:439" ht="31" customHeight="1" thickBot="1" x14ac:dyDescent="0.25">
      <c r="A11" s="43"/>
      <c r="B11" s="44"/>
      <c r="C11" s="44"/>
      <c r="D11" s="44"/>
      <c r="E11" s="44"/>
      <c r="F11" s="44"/>
      <c r="G11" s="44"/>
      <c r="H11" s="44"/>
      <c r="I11" s="44"/>
      <c r="J11" s="44"/>
      <c r="K11" s="44"/>
      <c r="L11" s="44"/>
      <c r="M11" s="45"/>
    </row>
    <row r="12" spans="1:439" s="2" customFormat="1" ht="31" customHeight="1" thickBot="1" x14ac:dyDescent="0.25">
      <c r="A12" s="3"/>
      <c r="B12"/>
      <c r="C12" s="3"/>
      <c r="D12" s="3"/>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row>
    <row r="13" spans="1:439" s="7" customFormat="1" ht="31" customHeight="1" thickBot="1" x14ac:dyDescent="0.25">
      <c r="A13" s="4" t="s">
        <v>6</v>
      </c>
      <c r="B13" s="5" t="s">
        <v>0</v>
      </c>
      <c r="C13" s="5" t="s">
        <v>1</v>
      </c>
      <c r="D13" s="5" t="s">
        <v>7</v>
      </c>
      <c r="E13" s="5" t="s">
        <v>2</v>
      </c>
      <c r="F13" s="5" t="s">
        <v>3</v>
      </c>
      <c r="G13" s="5" t="s">
        <v>8</v>
      </c>
      <c r="H13" s="5" t="s">
        <v>54</v>
      </c>
      <c r="I13" s="5" t="s">
        <v>9</v>
      </c>
      <c r="J13" s="5" t="s">
        <v>10</v>
      </c>
      <c r="K13" s="5" t="s">
        <v>4</v>
      </c>
      <c r="L13" s="5" t="s">
        <v>11</v>
      </c>
      <c r="M13" s="5" t="s">
        <v>12</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c r="LO13" s="6"/>
      <c r="LP13" s="6"/>
      <c r="LQ13" s="6"/>
      <c r="LR13" s="6"/>
      <c r="LS13" s="6"/>
      <c r="LT13" s="6"/>
      <c r="LU13" s="6"/>
      <c r="LV13" s="6"/>
      <c r="LW13" s="6"/>
      <c r="LX13" s="6"/>
      <c r="LY13" s="6"/>
      <c r="LZ13" s="6"/>
      <c r="MA13" s="6"/>
      <c r="MB13" s="6"/>
      <c r="MC13" s="6"/>
      <c r="MD13" s="6"/>
      <c r="ME13" s="6"/>
      <c r="MF13" s="6"/>
      <c r="MG13" s="6"/>
      <c r="MH13" s="6"/>
      <c r="MI13" s="6"/>
      <c r="MJ13" s="6"/>
      <c r="MK13" s="6"/>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6"/>
      <c r="NY13" s="6"/>
      <c r="NZ13" s="6"/>
      <c r="OA13" s="6"/>
      <c r="OB13" s="6"/>
      <c r="OC13" s="6"/>
      <c r="OD13" s="6"/>
      <c r="OE13" s="6"/>
      <c r="OF13" s="6"/>
      <c r="OG13" s="6"/>
      <c r="OH13" s="6"/>
      <c r="OI13" s="6"/>
      <c r="OJ13" s="6"/>
      <c r="OK13" s="6"/>
      <c r="OL13" s="6"/>
      <c r="OM13" s="6"/>
      <c r="ON13" s="6"/>
      <c r="OO13" s="6"/>
      <c r="OP13" s="6"/>
      <c r="OQ13" s="6"/>
      <c r="OR13" s="6"/>
      <c r="OS13" s="6"/>
      <c r="OT13" s="6"/>
      <c r="OU13" s="6"/>
      <c r="OV13" s="6"/>
      <c r="OW13" s="6"/>
      <c r="OX13" s="6"/>
      <c r="OY13" s="6"/>
      <c r="OZ13" s="6"/>
      <c r="PA13" s="6"/>
      <c r="PB13" s="6"/>
      <c r="PC13" s="6"/>
      <c r="PD13" s="6"/>
      <c r="PE13" s="6"/>
      <c r="PF13" s="6"/>
      <c r="PG13" s="6"/>
      <c r="PH13" s="6"/>
      <c r="PI13" s="6"/>
      <c r="PJ13" s="6"/>
      <c r="PK13" s="6"/>
      <c r="PL13" s="6"/>
      <c r="PM13" s="6"/>
      <c r="PN13" s="6"/>
      <c r="PO13" s="6"/>
      <c r="PP13" s="6"/>
      <c r="PQ13" s="6"/>
      <c r="PR13" s="6"/>
      <c r="PS13" s="6"/>
      <c r="PT13" s="6"/>
      <c r="PU13" s="6"/>
      <c r="PV13" s="6"/>
      <c r="PW13" s="6"/>
    </row>
    <row r="14" spans="1:439" ht="31" customHeight="1" x14ac:dyDescent="0.2">
      <c r="A14" s="9">
        <v>1</v>
      </c>
      <c r="B14" s="15" t="s">
        <v>63</v>
      </c>
      <c r="C14" s="9">
        <v>1996</v>
      </c>
      <c r="D14" s="9">
        <v>1</v>
      </c>
      <c r="E14" s="28" t="s">
        <v>282</v>
      </c>
      <c r="F14" s="29" t="s">
        <v>292</v>
      </c>
      <c r="G14" s="29"/>
      <c r="H14" s="33" t="s">
        <v>398</v>
      </c>
      <c r="I14" s="29" t="s">
        <v>383</v>
      </c>
      <c r="J14" s="29"/>
      <c r="K14" s="29" t="s">
        <v>392</v>
      </c>
      <c r="L14" s="9">
        <v>360</v>
      </c>
      <c r="M14" s="9">
        <v>720</v>
      </c>
    </row>
    <row r="15" spans="1:439" ht="31" customHeight="1" x14ac:dyDescent="0.2">
      <c r="A15" s="9">
        <v>2</v>
      </c>
      <c r="B15" s="15" t="s">
        <v>64</v>
      </c>
      <c r="C15" s="9">
        <v>2002</v>
      </c>
      <c r="D15" s="9">
        <v>1</v>
      </c>
      <c r="E15" s="9" t="s">
        <v>283</v>
      </c>
      <c r="F15" s="29" t="s">
        <v>292</v>
      </c>
      <c r="G15" s="29"/>
      <c r="H15" s="33" t="s">
        <v>56</v>
      </c>
      <c r="I15" s="29" t="s">
        <v>59</v>
      </c>
      <c r="J15" s="29"/>
      <c r="K15" s="29" t="s">
        <v>61</v>
      </c>
      <c r="L15" s="9">
        <v>120</v>
      </c>
      <c r="M15" s="9">
        <v>240</v>
      </c>
    </row>
    <row r="16" spans="1:439" ht="31" customHeight="1" x14ac:dyDescent="0.2">
      <c r="A16" s="9">
        <v>3</v>
      </c>
      <c r="B16" s="15" t="s">
        <v>65</v>
      </c>
      <c r="C16" s="9">
        <v>2006</v>
      </c>
      <c r="D16" s="9">
        <v>1</v>
      </c>
      <c r="E16" s="9" t="s">
        <v>283</v>
      </c>
      <c r="F16" s="29" t="s">
        <v>292</v>
      </c>
      <c r="G16" s="29"/>
      <c r="H16" s="33" t="s">
        <v>56</v>
      </c>
      <c r="I16" s="29" t="s">
        <v>59</v>
      </c>
      <c r="J16" s="29"/>
      <c r="K16" s="29" t="s">
        <v>61</v>
      </c>
      <c r="L16" s="9">
        <v>100</v>
      </c>
      <c r="M16" s="9">
        <v>200</v>
      </c>
    </row>
    <row r="17" spans="1:13" ht="31" customHeight="1" x14ac:dyDescent="0.2">
      <c r="A17" s="9">
        <v>4</v>
      </c>
      <c r="B17" s="15" t="s">
        <v>65</v>
      </c>
      <c r="C17" s="9">
        <v>2006</v>
      </c>
      <c r="D17" s="9">
        <v>1</v>
      </c>
      <c r="E17" s="9" t="s">
        <v>283</v>
      </c>
      <c r="F17" s="29" t="s">
        <v>292</v>
      </c>
      <c r="G17" s="29"/>
      <c r="H17" s="33" t="s">
        <v>56</v>
      </c>
      <c r="I17" s="29" t="s">
        <v>59</v>
      </c>
      <c r="J17" s="29"/>
      <c r="K17" s="29" t="s">
        <v>61</v>
      </c>
      <c r="L17" s="9">
        <v>120</v>
      </c>
      <c r="M17" s="9">
        <v>240</v>
      </c>
    </row>
    <row r="18" spans="1:13" ht="31" customHeight="1" x14ac:dyDescent="0.2">
      <c r="A18" s="9">
        <v>5</v>
      </c>
      <c r="B18" s="15" t="s">
        <v>66</v>
      </c>
      <c r="C18" s="9">
        <v>2009</v>
      </c>
      <c r="D18" s="9">
        <v>1</v>
      </c>
      <c r="E18" s="9" t="s">
        <v>283</v>
      </c>
      <c r="F18" s="29" t="s">
        <v>293</v>
      </c>
      <c r="G18" s="29"/>
      <c r="H18" s="33" t="s">
        <v>56</v>
      </c>
      <c r="I18" s="29" t="s">
        <v>59</v>
      </c>
      <c r="J18" s="29"/>
      <c r="K18" s="29" t="s">
        <v>393</v>
      </c>
      <c r="L18" s="9">
        <v>100</v>
      </c>
      <c r="M18" s="9">
        <v>200</v>
      </c>
    </row>
    <row r="19" spans="1:13" ht="31" customHeight="1" x14ac:dyDescent="0.2">
      <c r="A19" s="9">
        <v>6</v>
      </c>
      <c r="B19" s="15" t="s">
        <v>67</v>
      </c>
      <c r="C19" s="9">
        <v>1978</v>
      </c>
      <c r="D19" s="9">
        <v>1</v>
      </c>
      <c r="E19" s="9" t="s">
        <v>283</v>
      </c>
      <c r="F19" s="29" t="s">
        <v>294</v>
      </c>
      <c r="G19" s="29"/>
      <c r="H19" s="33" t="s">
        <v>56</v>
      </c>
      <c r="I19" s="29" t="s">
        <v>59</v>
      </c>
      <c r="J19" s="29"/>
      <c r="K19" s="29" t="s">
        <v>393</v>
      </c>
      <c r="L19" s="9">
        <v>80</v>
      </c>
      <c r="M19" s="9">
        <v>160</v>
      </c>
    </row>
    <row r="20" spans="1:13" ht="31" customHeight="1" x14ac:dyDescent="0.2">
      <c r="A20" s="9">
        <v>7</v>
      </c>
      <c r="B20" s="15" t="s">
        <v>68</v>
      </c>
      <c r="C20" s="9">
        <v>2006</v>
      </c>
      <c r="D20" s="9">
        <v>1</v>
      </c>
      <c r="E20" s="9" t="s">
        <v>283</v>
      </c>
      <c r="F20" s="29" t="s">
        <v>295</v>
      </c>
      <c r="G20" s="29"/>
      <c r="H20" s="33" t="s">
        <v>56</v>
      </c>
      <c r="I20" s="29" t="s">
        <v>59</v>
      </c>
      <c r="J20" s="29"/>
      <c r="K20" s="29" t="s">
        <v>393</v>
      </c>
      <c r="L20" s="9">
        <v>120</v>
      </c>
      <c r="M20" s="9">
        <v>240</v>
      </c>
    </row>
    <row r="21" spans="1:13" ht="31" customHeight="1" x14ac:dyDescent="0.2">
      <c r="A21" s="9">
        <v>8</v>
      </c>
      <c r="B21" s="15" t="s">
        <v>69</v>
      </c>
      <c r="C21" s="9">
        <v>2011</v>
      </c>
      <c r="D21" s="9">
        <v>1</v>
      </c>
      <c r="E21" s="9" t="s">
        <v>283</v>
      </c>
      <c r="F21" s="29" t="s">
        <v>292</v>
      </c>
      <c r="G21" s="29"/>
      <c r="H21" s="33" t="s">
        <v>56</v>
      </c>
      <c r="I21" s="29" t="s">
        <v>59</v>
      </c>
      <c r="J21" s="29"/>
      <c r="K21" s="29" t="s">
        <v>61</v>
      </c>
      <c r="L21" s="9">
        <v>80</v>
      </c>
      <c r="M21" s="9">
        <v>160</v>
      </c>
    </row>
    <row r="22" spans="1:13" ht="31" customHeight="1" x14ac:dyDescent="0.2">
      <c r="A22" s="10">
        <v>9</v>
      </c>
      <c r="B22" s="16" t="s">
        <v>70</v>
      </c>
      <c r="C22" s="22" t="s">
        <v>281</v>
      </c>
      <c r="D22" s="22">
        <v>5</v>
      </c>
      <c r="E22" s="22" t="s">
        <v>33</v>
      </c>
      <c r="F22" s="30"/>
      <c r="G22" s="30"/>
      <c r="H22" s="34" t="s">
        <v>56</v>
      </c>
      <c r="I22" s="30" t="s">
        <v>59</v>
      </c>
      <c r="J22" s="30"/>
      <c r="K22" s="30" t="s">
        <v>61</v>
      </c>
      <c r="L22" s="22">
        <v>160</v>
      </c>
      <c r="M22" s="22">
        <v>320</v>
      </c>
    </row>
    <row r="23" spans="1:13" ht="31" customHeight="1" x14ac:dyDescent="0.2">
      <c r="A23" s="11">
        <v>9</v>
      </c>
      <c r="B23" s="17" t="s">
        <v>71</v>
      </c>
      <c r="C23" s="23" t="s">
        <v>281</v>
      </c>
      <c r="D23" s="23">
        <v>1</v>
      </c>
      <c r="E23" s="23" t="s">
        <v>284</v>
      </c>
      <c r="F23" s="31" t="s">
        <v>292</v>
      </c>
      <c r="G23" s="31"/>
      <c r="H23" s="35" t="s">
        <v>56</v>
      </c>
      <c r="I23" s="31" t="s">
        <v>59</v>
      </c>
      <c r="J23" s="31"/>
      <c r="K23" s="31" t="s">
        <v>61</v>
      </c>
      <c r="L23" s="23">
        <v>0</v>
      </c>
      <c r="M23" s="23">
        <v>0</v>
      </c>
    </row>
    <row r="24" spans="1:13" ht="31" customHeight="1" x14ac:dyDescent="0.2">
      <c r="A24" s="11">
        <v>9</v>
      </c>
      <c r="B24" s="17" t="s">
        <v>72</v>
      </c>
      <c r="C24" s="23" t="s">
        <v>281</v>
      </c>
      <c r="D24" s="23">
        <v>1</v>
      </c>
      <c r="E24" s="23" t="s">
        <v>283</v>
      </c>
      <c r="F24" s="31" t="s">
        <v>292</v>
      </c>
      <c r="G24" s="31"/>
      <c r="H24" s="35" t="s">
        <v>56</v>
      </c>
      <c r="I24" s="31" t="s">
        <v>59</v>
      </c>
      <c r="J24" s="31"/>
      <c r="K24" s="31" t="s">
        <v>61</v>
      </c>
      <c r="L24" s="23">
        <v>0</v>
      </c>
      <c r="M24" s="23">
        <v>0</v>
      </c>
    </row>
    <row r="25" spans="1:13" ht="31" customHeight="1" x14ac:dyDescent="0.2">
      <c r="A25" s="11">
        <v>9</v>
      </c>
      <c r="B25" s="17" t="s">
        <v>73</v>
      </c>
      <c r="C25" s="23" t="s">
        <v>281</v>
      </c>
      <c r="D25" s="23">
        <v>1</v>
      </c>
      <c r="E25" s="23" t="s">
        <v>283</v>
      </c>
      <c r="F25" s="31" t="s">
        <v>292</v>
      </c>
      <c r="G25" s="31"/>
      <c r="H25" s="35" t="s">
        <v>56</v>
      </c>
      <c r="I25" s="31" t="s">
        <v>59</v>
      </c>
      <c r="J25" s="31"/>
      <c r="K25" s="31" t="s">
        <v>61</v>
      </c>
      <c r="L25" s="23">
        <v>0</v>
      </c>
      <c r="M25" s="23">
        <v>0</v>
      </c>
    </row>
    <row r="26" spans="1:13" ht="31" customHeight="1" x14ac:dyDescent="0.2">
      <c r="A26" s="11">
        <v>9</v>
      </c>
      <c r="B26" s="17" t="s">
        <v>74</v>
      </c>
      <c r="C26" s="23" t="s">
        <v>281</v>
      </c>
      <c r="D26" s="23">
        <v>1</v>
      </c>
      <c r="E26" s="23" t="s">
        <v>283</v>
      </c>
      <c r="F26" s="31" t="s">
        <v>292</v>
      </c>
      <c r="G26" s="31"/>
      <c r="H26" s="35" t="s">
        <v>56</v>
      </c>
      <c r="I26" s="31" t="s">
        <v>59</v>
      </c>
      <c r="J26" s="31"/>
      <c r="K26" s="31" t="s">
        <v>61</v>
      </c>
      <c r="L26" s="23">
        <v>0</v>
      </c>
      <c r="M26" s="23">
        <v>0</v>
      </c>
    </row>
    <row r="27" spans="1:13" ht="31" customHeight="1" x14ac:dyDescent="0.2">
      <c r="A27" s="11">
        <v>9</v>
      </c>
      <c r="B27" s="17" t="s">
        <v>75</v>
      </c>
      <c r="C27" s="23" t="s">
        <v>281</v>
      </c>
      <c r="D27" s="23">
        <v>1</v>
      </c>
      <c r="E27" s="23" t="s">
        <v>283</v>
      </c>
      <c r="F27" s="31" t="s">
        <v>296</v>
      </c>
      <c r="G27" s="31"/>
      <c r="H27" s="35" t="s">
        <v>56</v>
      </c>
      <c r="I27" s="31" t="s">
        <v>59</v>
      </c>
      <c r="J27" s="31"/>
      <c r="K27" s="31" t="s">
        <v>61</v>
      </c>
      <c r="L27" s="23">
        <v>0</v>
      </c>
      <c r="M27" s="23">
        <v>0</v>
      </c>
    </row>
    <row r="28" spans="1:13" ht="31" customHeight="1" x14ac:dyDescent="0.2">
      <c r="A28" s="9">
        <v>10</v>
      </c>
      <c r="B28" s="15" t="s">
        <v>76</v>
      </c>
      <c r="C28" s="9">
        <v>1996</v>
      </c>
      <c r="D28" s="9">
        <v>1</v>
      </c>
      <c r="E28" s="9" t="s">
        <v>283</v>
      </c>
      <c r="F28" s="29" t="s">
        <v>297</v>
      </c>
      <c r="G28" s="29"/>
      <c r="H28" s="33" t="s">
        <v>398</v>
      </c>
      <c r="I28" s="29" t="s">
        <v>383</v>
      </c>
      <c r="J28" s="29"/>
      <c r="K28" s="29" t="s">
        <v>61</v>
      </c>
      <c r="L28" s="9">
        <v>280</v>
      </c>
      <c r="M28" s="9">
        <v>560</v>
      </c>
    </row>
    <row r="29" spans="1:13" ht="31" customHeight="1" x14ac:dyDescent="0.2">
      <c r="A29" s="9">
        <v>11</v>
      </c>
      <c r="B29" s="15" t="s">
        <v>77</v>
      </c>
      <c r="C29" s="9">
        <v>2003</v>
      </c>
      <c r="D29" s="9">
        <v>1</v>
      </c>
      <c r="E29" s="9" t="s">
        <v>283</v>
      </c>
      <c r="F29" s="29" t="s">
        <v>292</v>
      </c>
      <c r="G29" s="29"/>
      <c r="H29" s="33" t="s">
        <v>398</v>
      </c>
      <c r="I29" s="29" t="s">
        <v>383</v>
      </c>
      <c r="J29" s="29"/>
      <c r="K29" s="29" t="s">
        <v>61</v>
      </c>
      <c r="L29" s="9">
        <v>140</v>
      </c>
      <c r="M29" s="9">
        <v>280</v>
      </c>
    </row>
    <row r="30" spans="1:13" ht="31" customHeight="1" x14ac:dyDescent="0.2">
      <c r="A30" s="9">
        <v>12</v>
      </c>
      <c r="B30" s="15" t="s">
        <v>78</v>
      </c>
      <c r="C30" s="9">
        <v>2008</v>
      </c>
      <c r="D30" s="9">
        <v>1</v>
      </c>
      <c r="E30" s="9" t="s">
        <v>283</v>
      </c>
      <c r="F30" s="29" t="s">
        <v>298</v>
      </c>
      <c r="G30" s="29"/>
      <c r="H30" s="33" t="s">
        <v>56</v>
      </c>
      <c r="I30" s="29" t="s">
        <v>59</v>
      </c>
      <c r="J30" s="29"/>
      <c r="K30" s="29" t="s">
        <v>61</v>
      </c>
      <c r="L30" s="9">
        <v>100</v>
      </c>
      <c r="M30" s="9">
        <v>200</v>
      </c>
    </row>
    <row r="31" spans="1:13" ht="31" customHeight="1" x14ac:dyDescent="0.2">
      <c r="A31" s="9">
        <v>13</v>
      </c>
      <c r="B31" s="15" t="s">
        <v>79</v>
      </c>
      <c r="C31" s="9">
        <v>2020</v>
      </c>
      <c r="D31" s="9">
        <v>6</v>
      </c>
      <c r="E31" s="28" t="s">
        <v>284</v>
      </c>
      <c r="F31" s="29" t="s">
        <v>299</v>
      </c>
      <c r="G31" s="29"/>
      <c r="H31" s="33" t="s">
        <v>398</v>
      </c>
      <c r="I31" s="29" t="s">
        <v>383</v>
      </c>
      <c r="J31" s="29"/>
      <c r="K31" s="29" t="s">
        <v>394</v>
      </c>
      <c r="L31" s="9">
        <v>550</v>
      </c>
      <c r="M31" s="9">
        <v>1100</v>
      </c>
    </row>
    <row r="32" spans="1:13" ht="31" customHeight="1" x14ac:dyDescent="0.2">
      <c r="A32" s="9">
        <v>14</v>
      </c>
      <c r="B32" s="15" t="s">
        <v>79</v>
      </c>
      <c r="C32" s="9">
        <v>2020</v>
      </c>
      <c r="D32" s="9">
        <v>1</v>
      </c>
      <c r="E32" s="28" t="s">
        <v>282</v>
      </c>
      <c r="F32" s="29" t="s">
        <v>300</v>
      </c>
      <c r="G32" s="29"/>
      <c r="H32" s="33" t="s">
        <v>398</v>
      </c>
      <c r="I32" s="29" t="s">
        <v>383</v>
      </c>
      <c r="J32" s="29"/>
      <c r="K32" s="29" t="s">
        <v>394</v>
      </c>
      <c r="L32" s="9">
        <v>200</v>
      </c>
      <c r="M32" s="9">
        <v>400</v>
      </c>
    </row>
    <row r="33" spans="1:13" ht="31" customHeight="1" x14ac:dyDescent="0.2">
      <c r="A33" s="9">
        <v>15</v>
      </c>
      <c r="B33" s="15" t="s">
        <v>80</v>
      </c>
      <c r="C33" s="9">
        <v>2009</v>
      </c>
      <c r="D33" s="9">
        <v>6</v>
      </c>
      <c r="E33" s="9" t="s">
        <v>283</v>
      </c>
      <c r="F33" s="29" t="s">
        <v>52</v>
      </c>
      <c r="G33" s="29"/>
      <c r="H33" s="33" t="s">
        <v>398</v>
      </c>
      <c r="I33" s="29" t="s">
        <v>383</v>
      </c>
      <c r="J33" s="29"/>
      <c r="K33" s="29" t="s">
        <v>61</v>
      </c>
      <c r="L33" s="9">
        <v>900</v>
      </c>
      <c r="M33" s="9">
        <v>1800</v>
      </c>
    </row>
    <row r="34" spans="1:13" ht="31" customHeight="1" x14ac:dyDescent="0.2">
      <c r="A34" s="9">
        <v>16</v>
      </c>
      <c r="B34" s="15" t="s">
        <v>81</v>
      </c>
      <c r="C34" s="9">
        <v>2020</v>
      </c>
      <c r="D34" s="9">
        <v>3</v>
      </c>
      <c r="E34" s="28" t="s">
        <v>284</v>
      </c>
      <c r="F34" s="29" t="s">
        <v>299</v>
      </c>
      <c r="G34" s="29"/>
      <c r="H34" s="33" t="s">
        <v>398</v>
      </c>
      <c r="I34" s="29" t="s">
        <v>383</v>
      </c>
      <c r="J34" s="29"/>
      <c r="K34" s="29" t="s">
        <v>61</v>
      </c>
      <c r="L34" s="9">
        <v>550</v>
      </c>
      <c r="M34" s="9">
        <v>1100</v>
      </c>
    </row>
    <row r="35" spans="1:13" ht="31" customHeight="1" x14ac:dyDescent="0.2">
      <c r="A35" s="9">
        <v>17</v>
      </c>
      <c r="B35" s="15" t="s">
        <v>81</v>
      </c>
      <c r="C35" s="9">
        <v>2020</v>
      </c>
      <c r="D35" s="9">
        <v>3</v>
      </c>
      <c r="E35" s="28" t="s">
        <v>284</v>
      </c>
      <c r="F35" s="29" t="s">
        <v>299</v>
      </c>
      <c r="G35" s="29"/>
      <c r="H35" s="33" t="s">
        <v>398</v>
      </c>
      <c r="I35" s="29" t="s">
        <v>383</v>
      </c>
      <c r="J35" s="29"/>
      <c r="K35" s="29" t="s">
        <v>61</v>
      </c>
      <c r="L35" s="9">
        <v>550</v>
      </c>
      <c r="M35" s="9">
        <v>1100</v>
      </c>
    </row>
    <row r="36" spans="1:13" ht="31" customHeight="1" x14ac:dyDescent="0.2">
      <c r="A36" s="9">
        <v>18</v>
      </c>
      <c r="B36" s="15" t="s">
        <v>82</v>
      </c>
      <c r="C36" s="9">
        <v>2019</v>
      </c>
      <c r="D36" s="9">
        <v>1</v>
      </c>
      <c r="E36" s="9" t="s">
        <v>283</v>
      </c>
      <c r="F36" s="29" t="s">
        <v>301</v>
      </c>
      <c r="G36" s="29"/>
      <c r="H36" s="33" t="s">
        <v>398</v>
      </c>
      <c r="I36" s="29" t="s">
        <v>383</v>
      </c>
      <c r="J36" s="29"/>
      <c r="K36" s="29" t="s">
        <v>61</v>
      </c>
      <c r="L36" s="9">
        <v>180</v>
      </c>
      <c r="M36" s="9">
        <v>360</v>
      </c>
    </row>
    <row r="37" spans="1:13" ht="31" customHeight="1" x14ac:dyDescent="0.2">
      <c r="A37" s="9">
        <v>19</v>
      </c>
      <c r="B37" s="15" t="s">
        <v>83</v>
      </c>
      <c r="C37" s="9">
        <v>2020</v>
      </c>
      <c r="D37" s="9">
        <v>1</v>
      </c>
      <c r="E37" s="9" t="s">
        <v>283</v>
      </c>
      <c r="F37" s="29" t="s">
        <v>301</v>
      </c>
      <c r="G37" s="29"/>
      <c r="H37" s="33" t="s">
        <v>398</v>
      </c>
      <c r="I37" s="29" t="s">
        <v>383</v>
      </c>
      <c r="J37" s="29"/>
      <c r="K37" s="29" t="s">
        <v>61</v>
      </c>
      <c r="L37" s="9">
        <v>160</v>
      </c>
      <c r="M37" s="9">
        <v>320</v>
      </c>
    </row>
    <row r="38" spans="1:13" ht="31" customHeight="1" x14ac:dyDescent="0.2">
      <c r="A38" s="9">
        <v>20</v>
      </c>
      <c r="B38" s="15" t="s">
        <v>83</v>
      </c>
      <c r="C38" s="9">
        <v>2020</v>
      </c>
      <c r="D38" s="9">
        <v>1</v>
      </c>
      <c r="E38" s="9" t="s">
        <v>283</v>
      </c>
      <c r="F38" s="29" t="s">
        <v>301</v>
      </c>
      <c r="G38" s="29"/>
      <c r="H38" s="33" t="s">
        <v>398</v>
      </c>
      <c r="I38" s="29" t="s">
        <v>383</v>
      </c>
      <c r="J38" s="29"/>
      <c r="K38" s="29" t="s">
        <v>61</v>
      </c>
      <c r="L38" s="9">
        <v>160</v>
      </c>
      <c r="M38" s="9">
        <v>320</v>
      </c>
    </row>
    <row r="39" spans="1:13" ht="31" customHeight="1" x14ac:dyDescent="0.2">
      <c r="A39" s="9">
        <v>21</v>
      </c>
      <c r="B39" s="15" t="s">
        <v>84</v>
      </c>
      <c r="C39" s="9">
        <v>2019</v>
      </c>
      <c r="D39" s="9">
        <v>1</v>
      </c>
      <c r="E39" s="9" t="s">
        <v>283</v>
      </c>
      <c r="F39" s="29" t="s">
        <v>301</v>
      </c>
      <c r="G39" s="29"/>
      <c r="H39" s="33" t="s">
        <v>398</v>
      </c>
      <c r="I39" s="29" t="s">
        <v>383</v>
      </c>
      <c r="J39" s="29"/>
      <c r="K39" s="29" t="s">
        <v>61</v>
      </c>
      <c r="L39" s="9">
        <v>340</v>
      </c>
      <c r="M39" s="9">
        <v>680</v>
      </c>
    </row>
    <row r="40" spans="1:13" ht="31" customHeight="1" x14ac:dyDescent="0.2">
      <c r="A40" s="9">
        <v>22</v>
      </c>
      <c r="B40" s="15" t="s">
        <v>85</v>
      </c>
      <c r="C40" s="9">
        <v>2020</v>
      </c>
      <c r="D40" s="9">
        <v>1</v>
      </c>
      <c r="E40" s="9" t="s">
        <v>283</v>
      </c>
      <c r="F40" s="29" t="s">
        <v>301</v>
      </c>
      <c r="G40" s="29"/>
      <c r="H40" s="33" t="s">
        <v>398</v>
      </c>
      <c r="I40" s="29" t="s">
        <v>383</v>
      </c>
      <c r="J40" s="29"/>
      <c r="K40" s="29" t="s">
        <v>61</v>
      </c>
      <c r="L40" s="9">
        <v>360</v>
      </c>
      <c r="M40" s="9">
        <v>720</v>
      </c>
    </row>
    <row r="41" spans="1:13" ht="31" customHeight="1" x14ac:dyDescent="0.2">
      <c r="A41" s="9">
        <v>23</v>
      </c>
      <c r="B41" s="15" t="s">
        <v>85</v>
      </c>
      <c r="C41" s="9">
        <v>2020</v>
      </c>
      <c r="D41" s="9">
        <v>1</v>
      </c>
      <c r="E41" s="9" t="s">
        <v>283</v>
      </c>
      <c r="F41" s="29" t="s">
        <v>301</v>
      </c>
      <c r="G41" s="29"/>
      <c r="H41" s="33" t="s">
        <v>398</v>
      </c>
      <c r="I41" s="29" t="s">
        <v>383</v>
      </c>
      <c r="J41" s="29"/>
      <c r="K41" s="29" t="s">
        <v>61</v>
      </c>
      <c r="L41" s="9">
        <v>360</v>
      </c>
      <c r="M41" s="9">
        <v>720</v>
      </c>
    </row>
    <row r="42" spans="1:13" ht="31" customHeight="1" x14ac:dyDescent="0.2">
      <c r="A42" s="9">
        <v>24</v>
      </c>
      <c r="B42" s="15" t="s">
        <v>86</v>
      </c>
      <c r="C42" s="9">
        <v>2019</v>
      </c>
      <c r="D42" s="9">
        <v>1</v>
      </c>
      <c r="E42" s="9" t="s">
        <v>283</v>
      </c>
      <c r="F42" s="29" t="s">
        <v>301</v>
      </c>
      <c r="G42" s="29"/>
      <c r="H42" s="33" t="s">
        <v>398</v>
      </c>
      <c r="I42" s="29" t="s">
        <v>383</v>
      </c>
      <c r="J42" s="29"/>
      <c r="K42" s="29" t="s">
        <v>61</v>
      </c>
      <c r="L42" s="9">
        <v>180</v>
      </c>
      <c r="M42" s="9">
        <v>360</v>
      </c>
    </row>
    <row r="43" spans="1:13" ht="31" customHeight="1" x14ac:dyDescent="0.2">
      <c r="A43" s="9">
        <v>25</v>
      </c>
      <c r="B43" s="15" t="s">
        <v>87</v>
      </c>
      <c r="C43" s="9">
        <v>2020</v>
      </c>
      <c r="D43" s="9">
        <v>1</v>
      </c>
      <c r="E43" s="9" t="s">
        <v>283</v>
      </c>
      <c r="F43" s="29" t="s">
        <v>301</v>
      </c>
      <c r="G43" s="29"/>
      <c r="H43" s="33" t="s">
        <v>398</v>
      </c>
      <c r="I43" s="29" t="s">
        <v>383</v>
      </c>
      <c r="J43" s="29"/>
      <c r="K43" s="29" t="s">
        <v>61</v>
      </c>
      <c r="L43" s="9">
        <v>180</v>
      </c>
      <c r="M43" s="9">
        <v>360</v>
      </c>
    </row>
    <row r="44" spans="1:13" ht="31" customHeight="1" x14ac:dyDescent="0.2">
      <c r="A44" s="9">
        <v>26</v>
      </c>
      <c r="B44" s="15" t="s">
        <v>87</v>
      </c>
      <c r="C44" s="9">
        <v>2020</v>
      </c>
      <c r="D44" s="9">
        <v>1</v>
      </c>
      <c r="E44" s="9" t="s">
        <v>283</v>
      </c>
      <c r="F44" s="29" t="s">
        <v>301</v>
      </c>
      <c r="G44" s="29"/>
      <c r="H44" s="33" t="s">
        <v>398</v>
      </c>
      <c r="I44" s="29" t="s">
        <v>383</v>
      </c>
      <c r="J44" s="29"/>
      <c r="K44" s="29" t="s">
        <v>61</v>
      </c>
      <c r="L44" s="9">
        <v>180</v>
      </c>
      <c r="M44" s="9">
        <v>360</v>
      </c>
    </row>
    <row r="45" spans="1:13" ht="31" customHeight="1" x14ac:dyDescent="0.2">
      <c r="A45" s="9">
        <v>27</v>
      </c>
      <c r="B45" s="15" t="s">
        <v>88</v>
      </c>
      <c r="C45" s="9">
        <v>2019</v>
      </c>
      <c r="D45" s="9">
        <v>1</v>
      </c>
      <c r="E45" s="9" t="s">
        <v>283</v>
      </c>
      <c r="F45" s="29" t="s">
        <v>301</v>
      </c>
      <c r="G45" s="29"/>
      <c r="H45" s="33" t="s">
        <v>398</v>
      </c>
      <c r="I45" s="29" t="s">
        <v>383</v>
      </c>
      <c r="J45" s="29"/>
      <c r="K45" s="29" t="s">
        <v>61</v>
      </c>
      <c r="L45" s="9">
        <v>500</v>
      </c>
      <c r="M45" s="9">
        <v>1000</v>
      </c>
    </row>
    <row r="46" spans="1:13" ht="31" customHeight="1" x14ac:dyDescent="0.2">
      <c r="A46" s="9">
        <v>28</v>
      </c>
      <c r="B46" s="15" t="s">
        <v>89</v>
      </c>
      <c r="C46" s="9">
        <v>2020</v>
      </c>
      <c r="D46" s="9">
        <v>1</v>
      </c>
      <c r="E46" s="9" t="s">
        <v>283</v>
      </c>
      <c r="F46" s="29" t="s">
        <v>301</v>
      </c>
      <c r="G46" s="29"/>
      <c r="H46" s="33" t="s">
        <v>398</v>
      </c>
      <c r="I46" s="29" t="s">
        <v>383</v>
      </c>
      <c r="J46" s="29"/>
      <c r="K46" s="29" t="s">
        <v>61</v>
      </c>
      <c r="L46" s="9">
        <v>550</v>
      </c>
      <c r="M46" s="9">
        <v>1100</v>
      </c>
    </row>
    <row r="47" spans="1:13" ht="31" customHeight="1" x14ac:dyDescent="0.2">
      <c r="A47" s="9">
        <v>29</v>
      </c>
      <c r="B47" s="15" t="s">
        <v>89</v>
      </c>
      <c r="C47" s="9">
        <v>2020</v>
      </c>
      <c r="D47" s="9">
        <v>1</v>
      </c>
      <c r="E47" s="9" t="s">
        <v>283</v>
      </c>
      <c r="F47" s="29" t="s">
        <v>301</v>
      </c>
      <c r="G47" s="29"/>
      <c r="H47" s="33" t="s">
        <v>398</v>
      </c>
      <c r="I47" s="29" t="s">
        <v>383</v>
      </c>
      <c r="J47" s="29"/>
      <c r="K47" s="29" t="s">
        <v>61</v>
      </c>
      <c r="L47" s="9">
        <v>550</v>
      </c>
      <c r="M47" s="9">
        <v>1100</v>
      </c>
    </row>
    <row r="48" spans="1:13" ht="31" customHeight="1" x14ac:dyDescent="0.2">
      <c r="A48" s="9">
        <v>30</v>
      </c>
      <c r="B48" s="15" t="s">
        <v>90</v>
      </c>
      <c r="C48" s="9">
        <v>2002</v>
      </c>
      <c r="D48" s="9">
        <v>6</v>
      </c>
      <c r="E48" s="9" t="s">
        <v>284</v>
      </c>
      <c r="F48" s="29" t="s">
        <v>52</v>
      </c>
      <c r="G48" s="29"/>
      <c r="H48" s="33" t="s">
        <v>56</v>
      </c>
      <c r="I48" s="29" t="s">
        <v>384</v>
      </c>
      <c r="J48" s="29"/>
      <c r="K48" s="29" t="s">
        <v>394</v>
      </c>
      <c r="L48" s="9">
        <v>420</v>
      </c>
      <c r="M48" s="9">
        <v>840</v>
      </c>
    </row>
    <row r="49" spans="1:13" ht="31" customHeight="1" x14ac:dyDescent="0.2">
      <c r="A49" s="9">
        <v>31</v>
      </c>
      <c r="B49" s="15" t="s">
        <v>90</v>
      </c>
      <c r="C49" s="9">
        <v>2002</v>
      </c>
      <c r="D49" s="9">
        <v>3</v>
      </c>
      <c r="E49" s="9" t="s">
        <v>284</v>
      </c>
      <c r="F49" s="29" t="s">
        <v>52</v>
      </c>
      <c r="G49" s="29"/>
      <c r="H49" s="33" t="s">
        <v>56</v>
      </c>
      <c r="I49" s="29" t="s">
        <v>384</v>
      </c>
      <c r="J49" s="29"/>
      <c r="K49" s="29" t="s">
        <v>61</v>
      </c>
      <c r="L49" s="9">
        <v>420</v>
      </c>
      <c r="M49" s="9">
        <v>840</v>
      </c>
    </row>
    <row r="50" spans="1:13" ht="31" customHeight="1" x14ac:dyDescent="0.2">
      <c r="A50" s="9">
        <v>32</v>
      </c>
      <c r="B50" s="15" t="s">
        <v>90</v>
      </c>
      <c r="C50" s="9">
        <v>2002</v>
      </c>
      <c r="D50" s="9">
        <v>6</v>
      </c>
      <c r="E50" s="9" t="s">
        <v>283</v>
      </c>
      <c r="F50" s="29" t="s">
        <v>52</v>
      </c>
      <c r="G50" s="29"/>
      <c r="H50" s="33" t="s">
        <v>56</v>
      </c>
      <c r="I50" s="29" t="s">
        <v>384</v>
      </c>
      <c r="J50" s="29"/>
      <c r="K50" s="29" t="s">
        <v>394</v>
      </c>
      <c r="L50" s="9">
        <v>220</v>
      </c>
      <c r="M50" s="9">
        <v>440</v>
      </c>
    </row>
    <row r="51" spans="1:13" ht="31" customHeight="1" x14ac:dyDescent="0.2">
      <c r="A51" s="9">
        <v>33</v>
      </c>
      <c r="B51" s="15" t="s">
        <v>90</v>
      </c>
      <c r="C51" s="9">
        <v>2002</v>
      </c>
      <c r="D51" s="9">
        <v>6</v>
      </c>
      <c r="E51" s="9" t="s">
        <v>283</v>
      </c>
      <c r="F51" s="29" t="s">
        <v>52</v>
      </c>
      <c r="G51" s="29"/>
      <c r="H51" s="33" t="s">
        <v>56</v>
      </c>
      <c r="I51" s="29" t="s">
        <v>384</v>
      </c>
      <c r="J51" s="29"/>
      <c r="K51" s="29" t="s">
        <v>61</v>
      </c>
      <c r="L51" s="9">
        <v>220</v>
      </c>
      <c r="M51" s="9">
        <v>440</v>
      </c>
    </row>
    <row r="52" spans="1:13" ht="31" customHeight="1" x14ac:dyDescent="0.2">
      <c r="A52" s="9">
        <v>34</v>
      </c>
      <c r="B52" s="15" t="s">
        <v>90</v>
      </c>
      <c r="C52" s="9">
        <v>2002</v>
      </c>
      <c r="D52" s="9">
        <v>6</v>
      </c>
      <c r="E52" s="9" t="s">
        <v>283</v>
      </c>
      <c r="F52" s="29" t="s">
        <v>52</v>
      </c>
      <c r="G52" s="29"/>
      <c r="H52" s="33" t="s">
        <v>56</v>
      </c>
      <c r="I52" s="29" t="s">
        <v>384</v>
      </c>
      <c r="J52" s="29"/>
      <c r="K52" s="29" t="s">
        <v>394</v>
      </c>
      <c r="L52" s="9">
        <v>220</v>
      </c>
      <c r="M52" s="9">
        <v>440</v>
      </c>
    </row>
    <row r="53" spans="1:13" ht="31" customHeight="1" x14ac:dyDescent="0.2">
      <c r="A53" s="9">
        <v>35</v>
      </c>
      <c r="B53" s="15" t="s">
        <v>90</v>
      </c>
      <c r="C53" s="9">
        <v>2002</v>
      </c>
      <c r="D53" s="9">
        <v>6</v>
      </c>
      <c r="E53" s="9" t="s">
        <v>283</v>
      </c>
      <c r="F53" s="29" t="s">
        <v>52</v>
      </c>
      <c r="G53" s="29"/>
      <c r="H53" s="33" t="s">
        <v>56</v>
      </c>
      <c r="I53" s="29" t="s">
        <v>384</v>
      </c>
      <c r="J53" s="29"/>
      <c r="K53" s="29" t="s">
        <v>61</v>
      </c>
      <c r="L53" s="9">
        <v>220</v>
      </c>
      <c r="M53" s="9">
        <v>440</v>
      </c>
    </row>
    <row r="54" spans="1:13" ht="31" customHeight="1" x14ac:dyDescent="0.2">
      <c r="A54" s="9">
        <v>36</v>
      </c>
      <c r="B54" s="15" t="s">
        <v>91</v>
      </c>
      <c r="C54" s="9">
        <v>2000</v>
      </c>
      <c r="D54" s="9">
        <v>6</v>
      </c>
      <c r="E54" s="9" t="s">
        <v>283</v>
      </c>
      <c r="F54" s="29" t="s">
        <v>52</v>
      </c>
      <c r="G54" s="29"/>
      <c r="H54" s="33" t="s">
        <v>56</v>
      </c>
      <c r="I54" s="29" t="s">
        <v>384</v>
      </c>
      <c r="J54" s="29"/>
      <c r="K54" s="29" t="s">
        <v>394</v>
      </c>
      <c r="L54" s="9">
        <v>260</v>
      </c>
      <c r="M54" s="9">
        <v>520</v>
      </c>
    </row>
    <row r="55" spans="1:13" ht="31" customHeight="1" x14ac:dyDescent="0.2">
      <c r="A55" s="9">
        <v>37</v>
      </c>
      <c r="B55" s="15" t="s">
        <v>92</v>
      </c>
      <c r="C55" s="9">
        <v>2002</v>
      </c>
      <c r="D55" s="9">
        <v>6</v>
      </c>
      <c r="E55" s="9" t="s">
        <v>283</v>
      </c>
      <c r="F55" s="29" t="s">
        <v>52</v>
      </c>
      <c r="G55" s="29"/>
      <c r="H55" s="33" t="s">
        <v>56</v>
      </c>
      <c r="I55" s="29" t="s">
        <v>384</v>
      </c>
      <c r="J55" s="29"/>
      <c r="K55" s="29" t="s">
        <v>394</v>
      </c>
      <c r="L55" s="9">
        <v>280</v>
      </c>
      <c r="M55" s="9">
        <f>L55*2</f>
        <v>560</v>
      </c>
    </row>
    <row r="56" spans="1:13" ht="31" customHeight="1" x14ac:dyDescent="0.2">
      <c r="A56" s="9">
        <v>38</v>
      </c>
      <c r="B56" s="15" t="s">
        <v>92</v>
      </c>
      <c r="C56" s="9">
        <v>2002</v>
      </c>
      <c r="D56" s="9">
        <v>6</v>
      </c>
      <c r="E56" s="9" t="s">
        <v>283</v>
      </c>
      <c r="F56" s="29" t="s">
        <v>52</v>
      </c>
      <c r="G56" s="29"/>
      <c r="H56" s="33" t="s">
        <v>56</v>
      </c>
      <c r="I56" s="29" t="s">
        <v>384</v>
      </c>
      <c r="J56" s="29"/>
      <c r="K56" s="29" t="s">
        <v>394</v>
      </c>
      <c r="L56" s="9">
        <v>280</v>
      </c>
      <c r="M56" s="9">
        <f>L56*2</f>
        <v>560</v>
      </c>
    </row>
    <row r="57" spans="1:13" ht="31" customHeight="1" x14ac:dyDescent="0.2">
      <c r="A57" s="9">
        <v>39</v>
      </c>
      <c r="B57" s="15" t="s">
        <v>92</v>
      </c>
      <c r="C57" s="9">
        <v>2002</v>
      </c>
      <c r="D57" s="9">
        <v>3</v>
      </c>
      <c r="E57" s="9" t="s">
        <v>283</v>
      </c>
      <c r="F57" s="29" t="s">
        <v>52</v>
      </c>
      <c r="G57" s="29"/>
      <c r="H57" s="33" t="s">
        <v>56</v>
      </c>
      <c r="I57" s="29" t="s">
        <v>384</v>
      </c>
      <c r="J57" s="29"/>
      <c r="K57" s="29" t="s">
        <v>394</v>
      </c>
      <c r="L57" s="9">
        <v>280</v>
      </c>
      <c r="M57" s="9">
        <f>L57*2</f>
        <v>560</v>
      </c>
    </row>
    <row r="58" spans="1:13" ht="31" customHeight="1" x14ac:dyDescent="0.2">
      <c r="A58" s="9">
        <v>40</v>
      </c>
      <c r="B58" s="15" t="s">
        <v>92</v>
      </c>
      <c r="C58" s="9">
        <v>2002</v>
      </c>
      <c r="D58" s="9">
        <v>3</v>
      </c>
      <c r="E58" s="9" t="s">
        <v>283</v>
      </c>
      <c r="F58" s="29" t="s">
        <v>52</v>
      </c>
      <c r="G58" s="29"/>
      <c r="H58" s="33" t="s">
        <v>56</v>
      </c>
      <c r="I58" s="29" t="s">
        <v>384</v>
      </c>
      <c r="J58" s="29"/>
      <c r="K58" s="29" t="s">
        <v>394</v>
      </c>
      <c r="L58" s="9">
        <v>280</v>
      </c>
      <c r="M58" s="9">
        <f>L58*2</f>
        <v>560</v>
      </c>
    </row>
    <row r="59" spans="1:13" ht="31" customHeight="1" x14ac:dyDescent="0.2">
      <c r="A59" s="9">
        <v>41</v>
      </c>
      <c r="B59" s="15" t="s">
        <v>93</v>
      </c>
      <c r="C59" s="9">
        <v>2003</v>
      </c>
      <c r="D59" s="9">
        <v>3</v>
      </c>
      <c r="E59" s="9" t="s">
        <v>284</v>
      </c>
      <c r="F59" s="29" t="s">
        <v>52</v>
      </c>
      <c r="G59" s="29"/>
      <c r="H59" s="33" t="s">
        <v>56</v>
      </c>
      <c r="I59" s="29" t="s">
        <v>384</v>
      </c>
      <c r="J59" s="29"/>
      <c r="K59" s="29" t="s">
        <v>394</v>
      </c>
      <c r="L59" s="9">
        <v>240</v>
      </c>
      <c r="M59" s="9">
        <v>480</v>
      </c>
    </row>
    <row r="60" spans="1:13" ht="31" customHeight="1" x14ac:dyDescent="0.2">
      <c r="A60" s="9">
        <v>42</v>
      </c>
      <c r="B60" s="15" t="s">
        <v>94</v>
      </c>
      <c r="C60" s="9">
        <v>2002</v>
      </c>
      <c r="D60" s="9">
        <v>3</v>
      </c>
      <c r="E60" s="9" t="s">
        <v>283</v>
      </c>
      <c r="F60" s="29" t="s">
        <v>52</v>
      </c>
      <c r="G60" s="29"/>
      <c r="H60" s="33" t="s">
        <v>56</v>
      </c>
      <c r="I60" s="29" t="s">
        <v>384</v>
      </c>
      <c r="J60" s="29"/>
      <c r="K60" s="29" t="s">
        <v>394</v>
      </c>
      <c r="L60" s="9">
        <v>550</v>
      </c>
      <c r="M60" s="9">
        <v>1100</v>
      </c>
    </row>
    <row r="61" spans="1:13" ht="31" customHeight="1" x14ac:dyDescent="0.2">
      <c r="A61" s="9">
        <v>43</v>
      </c>
      <c r="B61" s="15" t="s">
        <v>94</v>
      </c>
      <c r="C61" s="9">
        <v>2002</v>
      </c>
      <c r="D61" s="9">
        <v>3</v>
      </c>
      <c r="E61" s="9" t="s">
        <v>283</v>
      </c>
      <c r="F61" s="29" t="s">
        <v>302</v>
      </c>
      <c r="G61" s="29"/>
      <c r="H61" s="33" t="s">
        <v>56</v>
      </c>
      <c r="I61" s="29" t="s">
        <v>384</v>
      </c>
      <c r="J61" s="29"/>
      <c r="K61" s="29" t="s">
        <v>61</v>
      </c>
      <c r="L61" s="9">
        <v>550</v>
      </c>
      <c r="M61" s="9">
        <v>1100</v>
      </c>
    </row>
    <row r="62" spans="1:13" ht="31" customHeight="1" x14ac:dyDescent="0.2">
      <c r="A62" s="9">
        <v>44</v>
      </c>
      <c r="B62" s="15" t="s">
        <v>95</v>
      </c>
      <c r="C62" s="9">
        <v>2004</v>
      </c>
      <c r="D62" s="9">
        <v>3</v>
      </c>
      <c r="E62" s="9" t="s">
        <v>283</v>
      </c>
      <c r="F62" s="29" t="s">
        <v>52</v>
      </c>
      <c r="G62" s="29"/>
      <c r="H62" s="33" t="s">
        <v>56</v>
      </c>
      <c r="I62" s="29" t="s">
        <v>384</v>
      </c>
      <c r="J62" s="29"/>
      <c r="K62" s="29" t="s">
        <v>61</v>
      </c>
      <c r="L62" s="9">
        <v>460</v>
      </c>
      <c r="M62" s="9">
        <f>L62*2</f>
        <v>920</v>
      </c>
    </row>
    <row r="63" spans="1:13" ht="31" customHeight="1" x14ac:dyDescent="0.2">
      <c r="A63" s="9">
        <v>45</v>
      </c>
      <c r="B63" s="15" t="s">
        <v>95</v>
      </c>
      <c r="C63" s="9">
        <v>2004</v>
      </c>
      <c r="D63" s="9">
        <v>3</v>
      </c>
      <c r="E63" s="9" t="s">
        <v>283</v>
      </c>
      <c r="F63" s="29" t="s">
        <v>52</v>
      </c>
      <c r="G63" s="29"/>
      <c r="H63" s="33" t="s">
        <v>56</v>
      </c>
      <c r="I63" s="29" t="s">
        <v>384</v>
      </c>
      <c r="J63" s="29"/>
      <c r="K63" s="29" t="s">
        <v>61</v>
      </c>
      <c r="L63" s="9">
        <v>460</v>
      </c>
      <c r="M63" s="9">
        <f>L63*2</f>
        <v>920</v>
      </c>
    </row>
    <row r="64" spans="1:13" ht="31" customHeight="1" x14ac:dyDescent="0.2">
      <c r="A64" s="9">
        <v>46</v>
      </c>
      <c r="B64" s="15" t="s">
        <v>95</v>
      </c>
      <c r="C64" s="9">
        <v>2004</v>
      </c>
      <c r="D64" s="9">
        <v>3</v>
      </c>
      <c r="E64" s="9" t="s">
        <v>284</v>
      </c>
      <c r="F64" s="29" t="s">
        <v>52</v>
      </c>
      <c r="G64" s="29"/>
      <c r="H64" s="33" t="s">
        <v>56</v>
      </c>
      <c r="I64" s="29" t="s">
        <v>384</v>
      </c>
      <c r="J64" s="29"/>
      <c r="K64" s="29" t="s">
        <v>394</v>
      </c>
      <c r="L64" s="9">
        <v>900</v>
      </c>
      <c r="M64" s="9">
        <v>1800</v>
      </c>
    </row>
    <row r="65" spans="1:13" ht="31" customHeight="1" x14ac:dyDescent="0.2">
      <c r="A65" s="9">
        <v>47</v>
      </c>
      <c r="B65" s="15" t="s">
        <v>95</v>
      </c>
      <c r="C65" s="9">
        <v>2004</v>
      </c>
      <c r="D65" s="9">
        <v>3</v>
      </c>
      <c r="E65" s="9" t="s">
        <v>284</v>
      </c>
      <c r="F65" s="29" t="s">
        <v>52</v>
      </c>
      <c r="G65" s="29"/>
      <c r="H65" s="33" t="s">
        <v>56</v>
      </c>
      <c r="I65" s="29" t="s">
        <v>384</v>
      </c>
      <c r="J65" s="29"/>
      <c r="K65" s="29" t="s">
        <v>394</v>
      </c>
      <c r="L65" s="9">
        <v>900</v>
      </c>
      <c r="M65" s="9">
        <v>1800</v>
      </c>
    </row>
    <row r="66" spans="1:13" ht="31" customHeight="1" x14ac:dyDescent="0.2">
      <c r="A66" s="9">
        <v>48</v>
      </c>
      <c r="B66" s="15" t="s">
        <v>96</v>
      </c>
      <c r="C66" s="9">
        <v>2009</v>
      </c>
      <c r="D66" s="9">
        <v>1</v>
      </c>
      <c r="E66" s="9" t="s">
        <v>284</v>
      </c>
      <c r="F66" s="29" t="s">
        <v>292</v>
      </c>
      <c r="G66" s="29"/>
      <c r="H66" s="33" t="s">
        <v>56</v>
      </c>
      <c r="I66" s="29" t="s">
        <v>384</v>
      </c>
      <c r="J66" s="29"/>
      <c r="K66" s="29" t="s">
        <v>61</v>
      </c>
      <c r="L66" s="9">
        <v>260</v>
      </c>
      <c r="M66" s="9">
        <f>L66*2</f>
        <v>520</v>
      </c>
    </row>
    <row r="67" spans="1:13" ht="31" customHeight="1" x14ac:dyDescent="0.2">
      <c r="A67" s="9">
        <v>49</v>
      </c>
      <c r="B67" s="15" t="s">
        <v>96</v>
      </c>
      <c r="C67" s="9">
        <v>2009</v>
      </c>
      <c r="D67" s="9">
        <v>1</v>
      </c>
      <c r="E67" s="9" t="s">
        <v>284</v>
      </c>
      <c r="F67" s="29" t="s">
        <v>292</v>
      </c>
      <c r="G67" s="29"/>
      <c r="H67" s="33" t="s">
        <v>56</v>
      </c>
      <c r="I67" s="29" t="s">
        <v>384</v>
      </c>
      <c r="J67" s="29"/>
      <c r="K67" s="29" t="s">
        <v>61</v>
      </c>
      <c r="L67" s="9">
        <v>260</v>
      </c>
      <c r="M67" s="9">
        <f t="shared" ref="M67:M68" si="0">L67*2</f>
        <v>520</v>
      </c>
    </row>
    <row r="68" spans="1:13" ht="31" customHeight="1" x14ac:dyDescent="0.2">
      <c r="A68" s="9">
        <v>50</v>
      </c>
      <c r="B68" s="15" t="s">
        <v>96</v>
      </c>
      <c r="C68" s="9">
        <v>2009</v>
      </c>
      <c r="D68" s="9">
        <v>1</v>
      </c>
      <c r="E68" s="9" t="s">
        <v>284</v>
      </c>
      <c r="F68" s="29" t="s">
        <v>292</v>
      </c>
      <c r="G68" s="29"/>
      <c r="H68" s="33" t="s">
        <v>56</v>
      </c>
      <c r="I68" s="29" t="s">
        <v>384</v>
      </c>
      <c r="J68" s="29"/>
      <c r="K68" s="29" t="s">
        <v>61</v>
      </c>
      <c r="L68" s="9">
        <v>260</v>
      </c>
      <c r="M68" s="9">
        <f t="shared" si="0"/>
        <v>520</v>
      </c>
    </row>
    <row r="69" spans="1:13" ht="31" customHeight="1" x14ac:dyDescent="0.2">
      <c r="A69" s="9">
        <v>51</v>
      </c>
      <c r="B69" s="15" t="s">
        <v>97</v>
      </c>
      <c r="C69" s="9">
        <v>2003</v>
      </c>
      <c r="D69" s="9">
        <v>3</v>
      </c>
      <c r="E69" s="9" t="s">
        <v>284</v>
      </c>
      <c r="F69" s="29" t="s">
        <v>52</v>
      </c>
      <c r="G69" s="29"/>
      <c r="H69" s="33" t="s">
        <v>56</v>
      </c>
      <c r="I69" s="29" t="s">
        <v>384</v>
      </c>
      <c r="J69" s="29"/>
      <c r="K69" s="29" t="s">
        <v>61</v>
      </c>
      <c r="L69" s="9">
        <v>450</v>
      </c>
      <c r="M69" s="9">
        <v>900</v>
      </c>
    </row>
    <row r="70" spans="1:13" ht="31" customHeight="1" x14ac:dyDescent="0.2">
      <c r="A70" s="9">
        <v>52</v>
      </c>
      <c r="B70" s="15" t="s">
        <v>97</v>
      </c>
      <c r="C70" s="9">
        <v>2003</v>
      </c>
      <c r="D70" s="9">
        <v>3</v>
      </c>
      <c r="E70" s="9" t="s">
        <v>284</v>
      </c>
      <c r="F70" s="29" t="s">
        <v>52</v>
      </c>
      <c r="G70" s="29"/>
      <c r="H70" s="33" t="s">
        <v>56</v>
      </c>
      <c r="I70" s="29" t="s">
        <v>384</v>
      </c>
      <c r="J70" s="29"/>
      <c r="K70" s="29" t="s">
        <v>61</v>
      </c>
      <c r="L70" s="9">
        <v>450</v>
      </c>
      <c r="M70" s="9">
        <v>900</v>
      </c>
    </row>
    <row r="71" spans="1:13" ht="31" customHeight="1" x14ac:dyDescent="0.2">
      <c r="A71" s="9">
        <v>53</v>
      </c>
      <c r="B71" s="15" t="s">
        <v>98</v>
      </c>
      <c r="C71" s="9">
        <v>2002</v>
      </c>
      <c r="D71" s="9">
        <v>6</v>
      </c>
      <c r="E71" s="9" t="s">
        <v>283</v>
      </c>
      <c r="F71" s="29" t="s">
        <v>303</v>
      </c>
      <c r="G71" s="29"/>
      <c r="H71" s="33" t="s">
        <v>56</v>
      </c>
      <c r="I71" s="29" t="s">
        <v>384</v>
      </c>
      <c r="J71" s="29"/>
      <c r="K71" s="29" t="s">
        <v>395</v>
      </c>
      <c r="L71" s="9">
        <v>1100</v>
      </c>
      <c r="M71" s="9">
        <v>2200</v>
      </c>
    </row>
    <row r="72" spans="1:13" ht="31" customHeight="1" x14ac:dyDescent="0.2">
      <c r="A72" s="9">
        <v>54</v>
      </c>
      <c r="B72" s="15" t="s">
        <v>99</v>
      </c>
      <c r="C72" s="9">
        <v>2003</v>
      </c>
      <c r="D72" s="9">
        <v>3</v>
      </c>
      <c r="E72" s="9" t="s">
        <v>283</v>
      </c>
      <c r="F72" s="29" t="s">
        <v>52</v>
      </c>
      <c r="G72" s="29"/>
      <c r="H72" s="33" t="s">
        <v>56</v>
      </c>
      <c r="I72" s="29" t="s">
        <v>384</v>
      </c>
      <c r="J72" s="29"/>
      <c r="K72" s="29" t="s">
        <v>61</v>
      </c>
      <c r="L72" s="9">
        <v>850</v>
      </c>
      <c r="M72" s="9">
        <f>L72*2</f>
        <v>1700</v>
      </c>
    </row>
    <row r="73" spans="1:13" ht="31" customHeight="1" x14ac:dyDescent="0.2">
      <c r="A73" s="9">
        <v>55</v>
      </c>
      <c r="B73" s="15" t="s">
        <v>99</v>
      </c>
      <c r="C73" s="9">
        <v>2003</v>
      </c>
      <c r="D73" s="9">
        <v>3</v>
      </c>
      <c r="E73" s="9" t="s">
        <v>283</v>
      </c>
      <c r="F73" s="29" t="s">
        <v>52</v>
      </c>
      <c r="G73" s="29"/>
      <c r="H73" s="33" t="s">
        <v>56</v>
      </c>
      <c r="I73" s="29" t="s">
        <v>384</v>
      </c>
      <c r="J73" s="29"/>
      <c r="K73" s="29" t="s">
        <v>61</v>
      </c>
      <c r="L73" s="9">
        <v>850</v>
      </c>
      <c r="M73" s="9">
        <f t="shared" ref="M73:M75" si="1">L73*2</f>
        <v>1700</v>
      </c>
    </row>
    <row r="74" spans="1:13" ht="31" customHeight="1" x14ac:dyDescent="0.2">
      <c r="A74" s="9">
        <v>56</v>
      </c>
      <c r="B74" s="15" t="s">
        <v>99</v>
      </c>
      <c r="C74" s="9">
        <v>2003</v>
      </c>
      <c r="D74" s="9">
        <v>3</v>
      </c>
      <c r="E74" s="9" t="s">
        <v>283</v>
      </c>
      <c r="F74" s="29" t="s">
        <v>304</v>
      </c>
      <c r="G74" s="29"/>
      <c r="H74" s="33" t="s">
        <v>56</v>
      </c>
      <c r="I74" s="29" t="s">
        <v>384</v>
      </c>
      <c r="J74" s="29"/>
      <c r="K74" s="29" t="s">
        <v>61</v>
      </c>
      <c r="L74" s="9">
        <v>850</v>
      </c>
      <c r="M74" s="9">
        <f t="shared" si="1"/>
        <v>1700</v>
      </c>
    </row>
    <row r="75" spans="1:13" ht="31" customHeight="1" x14ac:dyDescent="0.2">
      <c r="A75" s="9">
        <v>57</v>
      </c>
      <c r="B75" s="15" t="s">
        <v>99</v>
      </c>
      <c r="C75" s="9">
        <v>2003</v>
      </c>
      <c r="D75" s="9">
        <v>3</v>
      </c>
      <c r="E75" s="9" t="s">
        <v>283</v>
      </c>
      <c r="F75" s="29" t="s">
        <v>52</v>
      </c>
      <c r="G75" s="29"/>
      <c r="H75" s="33" t="s">
        <v>56</v>
      </c>
      <c r="I75" s="29" t="s">
        <v>384</v>
      </c>
      <c r="J75" s="29"/>
      <c r="K75" s="29" t="s">
        <v>61</v>
      </c>
      <c r="L75" s="9">
        <v>850</v>
      </c>
      <c r="M75" s="9">
        <f t="shared" si="1"/>
        <v>1700</v>
      </c>
    </row>
    <row r="76" spans="1:13" ht="31" customHeight="1" x14ac:dyDescent="0.2">
      <c r="A76" s="9">
        <v>58</v>
      </c>
      <c r="B76" s="15" t="s">
        <v>99</v>
      </c>
      <c r="C76" s="9">
        <v>2003</v>
      </c>
      <c r="D76" s="9">
        <v>3</v>
      </c>
      <c r="E76" s="9" t="s">
        <v>284</v>
      </c>
      <c r="F76" s="29" t="s">
        <v>305</v>
      </c>
      <c r="G76" s="29"/>
      <c r="H76" s="33" t="s">
        <v>56</v>
      </c>
      <c r="I76" s="29" t="s">
        <v>384</v>
      </c>
      <c r="J76" s="29"/>
      <c r="K76" s="29" t="s">
        <v>61</v>
      </c>
      <c r="L76" s="9">
        <v>1700</v>
      </c>
      <c r="M76" s="9">
        <v>3400</v>
      </c>
    </row>
    <row r="77" spans="1:13" ht="31" customHeight="1" x14ac:dyDescent="0.2">
      <c r="A77" s="9">
        <v>59</v>
      </c>
      <c r="B77" s="15" t="s">
        <v>99</v>
      </c>
      <c r="C77" s="9">
        <v>2003</v>
      </c>
      <c r="D77" s="9">
        <v>3</v>
      </c>
      <c r="E77" s="9" t="s">
        <v>284</v>
      </c>
      <c r="F77" s="29" t="s">
        <v>52</v>
      </c>
      <c r="G77" s="29"/>
      <c r="H77" s="33" t="s">
        <v>56</v>
      </c>
      <c r="I77" s="29" t="s">
        <v>384</v>
      </c>
      <c r="J77" s="29"/>
      <c r="K77" s="29" t="s">
        <v>61</v>
      </c>
      <c r="L77" s="9">
        <v>1700</v>
      </c>
      <c r="M77" s="9">
        <v>3400</v>
      </c>
    </row>
    <row r="78" spans="1:13" ht="31" customHeight="1" x14ac:dyDescent="0.2">
      <c r="A78" s="9">
        <v>60</v>
      </c>
      <c r="B78" s="15" t="s">
        <v>100</v>
      </c>
      <c r="C78" s="9">
        <v>2013</v>
      </c>
      <c r="D78" s="9">
        <v>6</v>
      </c>
      <c r="E78" s="9" t="s">
        <v>283</v>
      </c>
      <c r="F78" s="29" t="s">
        <v>52</v>
      </c>
      <c r="G78" s="29"/>
      <c r="H78" s="33" t="s">
        <v>56</v>
      </c>
      <c r="I78" s="29" t="s">
        <v>384</v>
      </c>
      <c r="J78" s="29"/>
      <c r="K78" s="29" t="s">
        <v>394</v>
      </c>
      <c r="L78" s="9">
        <v>1200</v>
      </c>
      <c r="M78" s="9">
        <v>2400</v>
      </c>
    </row>
    <row r="79" spans="1:13" ht="31" customHeight="1" x14ac:dyDescent="0.2">
      <c r="A79" s="9">
        <v>61</v>
      </c>
      <c r="B79" s="15" t="s">
        <v>100</v>
      </c>
      <c r="C79" s="9">
        <v>2013</v>
      </c>
      <c r="D79" s="9">
        <v>6</v>
      </c>
      <c r="E79" s="9" t="s">
        <v>283</v>
      </c>
      <c r="F79" s="29" t="s">
        <v>52</v>
      </c>
      <c r="G79" s="29"/>
      <c r="H79" s="33" t="s">
        <v>56</v>
      </c>
      <c r="I79" s="29" t="s">
        <v>384</v>
      </c>
      <c r="J79" s="29"/>
      <c r="K79" s="29" t="s">
        <v>394</v>
      </c>
      <c r="L79" s="9">
        <v>1200</v>
      </c>
      <c r="M79" s="9">
        <v>2400</v>
      </c>
    </row>
    <row r="80" spans="1:13" ht="31" customHeight="1" x14ac:dyDescent="0.2">
      <c r="A80" s="9">
        <v>62</v>
      </c>
      <c r="B80" s="15" t="s">
        <v>101</v>
      </c>
      <c r="C80" s="9">
        <v>2000</v>
      </c>
      <c r="D80" s="9">
        <v>3</v>
      </c>
      <c r="E80" s="9" t="s">
        <v>283</v>
      </c>
      <c r="F80" s="29" t="s">
        <v>52</v>
      </c>
      <c r="G80" s="29"/>
      <c r="H80" s="33" t="s">
        <v>56</v>
      </c>
      <c r="I80" s="29" t="s">
        <v>384</v>
      </c>
      <c r="J80" s="29"/>
      <c r="K80" s="29" t="s">
        <v>62</v>
      </c>
      <c r="L80" s="9">
        <v>850</v>
      </c>
      <c r="M80" s="9">
        <v>1700</v>
      </c>
    </row>
    <row r="81" spans="1:13" ht="31" customHeight="1" x14ac:dyDescent="0.2">
      <c r="A81" s="9">
        <v>63</v>
      </c>
      <c r="B81" s="15" t="s">
        <v>101</v>
      </c>
      <c r="C81" s="9">
        <v>2000</v>
      </c>
      <c r="D81" s="9">
        <v>3</v>
      </c>
      <c r="E81" s="9" t="s">
        <v>283</v>
      </c>
      <c r="F81" s="29" t="s">
        <v>52</v>
      </c>
      <c r="G81" s="29"/>
      <c r="H81" s="33" t="s">
        <v>56</v>
      </c>
      <c r="I81" s="29" t="s">
        <v>384</v>
      </c>
      <c r="J81" s="29"/>
      <c r="K81" s="29" t="s">
        <v>61</v>
      </c>
      <c r="L81" s="9">
        <v>850</v>
      </c>
      <c r="M81" s="9">
        <v>1700</v>
      </c>
    </row>
    <row r="82" spans="1:13" ht="31" customHeight="1" x14ac:dyDescent="0.2">
      <c r="A82" s="9">
        <v>64</v>
      </c>
      <c r="B82" s="15" t="s">
        <v>101</v>
      </c>
      <c r="C82" s="9">
        <v>2000</v>
      </c>
      <c r="D82" s="9">
        <v>3</v>
      </c>
      <c r="E82" s="9" t="s">
        <v>284</v>
      </c>
      <c r="F82" s="29" t="s">
        <v>52</v>
      </c>
      <c r="G82" s="29"/>
      <c r="H82" s="33" t="s">
        <v>56</v>
      </c>
      <c r="I82" s="29" t="s">
        <v>384</v>
      </c>
      <c r="J82" s="29"/>
      <c r="K82" s="29" t="s">
        <v>61</v>
      </c>
      <c r="L82" s="9">
        <v>1700</v>
      </c>
      <c r="M82" s="9">
        <v>3400</v>
      </c>
    </row>
    <row r="83" spans="1:13" ht="31" customHeight="1" x14ac:dyDescent="0.2">
      <c r="A83" s="9">
        <v>65</v>
      </c>
      <c r="B83" s="15" t="s">
        <v>102</v>
      </c>
      <c r="C83" s="9">
        <v>2002</v>
      </c>
      <c r="D83" s="9">
        <v>3</v>
      </c>
      <c r="E83" s="9" t="s">
        <v>283</v>
      </c>
      <c r="F83" s="29" t="s">
        <v>52</v>
      </c>
      <c r="G83" s="29" t="s">
        <v>359</v>
      </c>
      <c r="H83" s="33" t="s">
        <v>56</v>
      </c>
      <c r="I83" s="29" t="s">
        <v>384</v>
      </c>
      <c r="J83" s="29"/>
      <c r="K83" s="29" t="s">
        <v>61</v>
      </c>
      <c r="L83" s="9">
        <v>850</v>
      </c>
      <c r="M83" s="9">
        <v>1700</v>
      </c>
    </row>
    <row r="84" spans="1:13" ht="31" customHeight="1" x14ac:dyDescent="0.2">
      <c r="A84" s="9">
        <v>66</v>
      </c>
      <c r="B84" s="15" t="s">
        <v>102</v>
      </c>
      <c r="C84" s="9">
        <v>2002</v>
      </c>
      <c r="D84" s="9">
        <v>3</v>
      </c>
      <c r="E84" s="9" t="s">
        <v>283</v>
      </c>
      <c r="F84" s="29" t="s">
        <v>52</v>
      </c>
      <c r="G84" s="29" t="s">
        <v>360</v>
      </c>
      <c r="H84" s="33" t="s">
        <v>56</v>
      </c>
      <c r="I84" s="29" t="s">
        <v>384</v>
      </c>
      <c r="J84" s="29"/>
      <c r="K84" s="29" t="s">
        <v>61</v>
      </c>
      <c r="L84" s="9">
        <v>850</v>
      </c>
      <c r="M84" s="9">
        <v>1700</v>
      </c>
    </row>
    <row r="85" spans="1:13" ht="31" customHeight="1" x14ac:dyDescent="0.2">
      <c r="A85" s="9">
        <v>67</v>
      </c>
      <c r="B85" s="15" t="s">
        <v>102</v>
      </c>
      <c r="C85" s="9">
        <v>2002</v>
      </c>
      <c r="D85" s="9">
        <v>3</v>
      </c>
      <c r="E85" s="9" t="s">
        <v>283</v>
      </c>
      <c r="F85" s="29" t="s">
        <v>52</v>
      </c>
      <c r="G85" s="29" t="s">
        <v>361</v>
      </c>
      <c r="H85" s="33" t="s">
        <v>56</v>
      </c>
      <c r="I85" s="29" t="s">
        <v>384</v>
      </c>
      <c r="J85" s="29"/>
      <c r="K85" s="29" t="s">
        <v>61</v>
      </c>
      <c r="L85" s="9">
        <v>850</v>
      </c>
      <c r="M85" s="9">
        <v>1700</v>
      </c>
    </row>
    <row r="86" spans="1:13" ht="31" customHeight="1" x14ac:dyDescent="0.2">
      <c r="A86" s="9">
        <v>68</v>
      </c>
      <c r="B86" s="15" t="s">
        <v>102</v>
      </c>
      <c r="C86" s="9">
        <v>2002</v>
      </c>
      <c r="D86" s="9">
        <v>3</v>
      </c>
      <c r="E86" s="9" t="s">
        <v>283</v>
      </c>
      <c r="F86" s="29" t="s">
        <v>306</v>
      </c>
      <c r="G86" s="29" t="s">
        <v>362</v>
      </c>
      <c r="H86" s="33" t="s">
        <v>56</v>
      </c>
      <c r="I86" s="29" t="s">
        <v>384</v>
      </c>
      <c r="J86" s="29"/>
      <c r="K86" s="29" t="s">
        <v>61</v>
      </c>
      <c r="L86" s="9">
        <v>850</v>
      </c>
      <c r="M86" s="9">
        <v>1700</v>
      </c>
    </row>
    <row r="87" spans="1:13" ht="31" customHeight="1" x14ac:dyDescent="0.2">
      <c r="A87" s="9">
        <v>69</v>
      </c>
      <c r="B87" s="15" t="s">
        <v>103</v>
      </c>
      <c r="C87" s="9">
        <v>2003</v>
      </c>
      <c r="D87" s="9">
        <v>3</v>
      </c>
      <c r="E87" s="9" t="s">
        <v>284</v>
      </c>
      <c r="F87" s="29" t="s">
        <v>52</v>
      </c>
      <c r="G87" s="29"/>
      <c r="H87" s="33" t="s">
        <v>56</v>
      </c>
      <c r="I87" s="29" t="s">
        <v>384</v>
      </c>
      <c r="J87" s="29"/>
      <c r="K87" s="29" t="s">
        <v>394</v>
      </c>
      <c r="L87" s="9">
        <v>1300</v>
      </c>
      <c r="M87" s="9">
        <v>2600</v>
      </c>
    </row>
    <row r="88" spans="1:13" ht="31" customHeight="1" x14ac:dyDescent="0.2">
      <c r="A88" s="9">
        <v>70</v>
      </c>
      <c r="B88" s="15" t="s">
        <v>103</v>
      </c>
      <c r="C88" s="9">
        <v>2003</v>
      </c>
      <c r="D88" s="9">
        <v>3</v>
      </c>
      <c r="E88" s="9" t="s">
        <v>284</v>
      </c>
      <c r="F88" s="29" t="s">
        <v>52</v>
      </c>
      <c r="G88" s="29"/>
      <c r="H88" s="33" t="s">
        <v>56</v>
      </c>
      <c r="I88" s="29" t="s">
        <v>384</v>
      </c>
      <c r="J88" s="29"/>
      <c r="K88" s="29" t="s">
        <v>61</v>
      </c>
      <c r="L88" s="9">
        <v>1300</v>
      </c>
      <c r="M88" s="9">
        <v>2600</v>
      </c>
    </row>
    <row r="89" spans="1:13" ht="31" customHeight="1" x14ac:dyDescent="0.2">
      <c r="A89" s="9">
        <v>71</v>
      </c>
      <c r="B89" s="15" t="s">
        <v>104</v>
      </c>
      <c r="C89" s="9">
        <v>2004</v>
      </c>
      <c r="D89" s="9">
        <v>2</v>
      </c>
      <c r="E89" s="9" t="s">
        <v>284</v>
      </c>
      <c r="F89" s="29" t="s">
        <v>52</v>
      </c>
      <c r="G89" s="29"/>
      <c r="H89" s="33" t="s">
        <v>56</v>
      </c>
      <c r="I89" s="29" t="s">
        <v>384</v>
      </c>
      <c r="J89" s="29"/>
      <c r="K89" s="29" t="s">
        <v>61</v>
      </c>
      <c r="L89" s="9">
        <v>800</v>
      </c>
      <c r="M89" s="9">
        <v>1600</v>
      </c>
    </row>
    <row r="90" spans="1:13" ht="31" customHeight="1" x14ac:dyDescent="0.2">
      <c r="A90" s="9">
        <v>72</v>
      </c>
      <c r="B90" s="15" t="s">
        <v>104</v>
      </c>
      <c r="C90" s="9">
        <v>2004</v>
      </c>
      <c r="D90" s="9">
        <v>3</v>
      </c>
      <c r="E90" s="9" t="s">
        <v>284</v>
      </c>
      <c r="F90" s="29" t="s">
        <v>307</v>
      </c>
      <c r="G90" s="29"/>
      <c r="H90" s="33" t="s">
        <v>56</v>
      </c>
      <c r="I90" s="29" t="s">
        <v>384</v>
      </c>
      <c r="J90" s="29"/>
      <c r="K90" s="29" t="s">
        <v>394</v>
      </c>
      <c r="L90" s="9">
        <v>1200</v>
      </c>
      <c r="M90" s="9">
        <v>2400</v>
      </c>
    </row>
    <row r="91" spans="1:13" ht="31" customHeight="1" x14ac:dyDescent="0.2">
      <c r="A91" s="9">
        <v>73</v>
      </c>
      <c r="B91" s="15" t="s">
        <v>105</v>
      </c>
      <c r="C91" s="9">
        <v>2011</v>
      </c>
      <c r="D91" s="9">
        <v>3</v>
      </c>
      <c r="E91" s="9" t="s">
        <v>283</v>
      </c>
      <c r="F91" s="29" t="s">
        <v>52</v>
      </c>
      <c r="G91" s="29"/>
      <c r="H91" s="33" t="s">
        <v>56</v>
      </c>
      <c r="I91" s="29" t="s">
        <v>384</v>
      </c>
      <c r="J91" s="29"/>
      <c r="K91" s="29" t="s">
        <v>62</v>
      </c>
      <c r="L91" s="9">
        <v>700</v>
      </c>
      <c r="M91" s="9">
        <v>1400</v>
      </c>
    </row>
    <row r="92" spans="1:13" ht="31" customHeight="1" x14ac:dyDescent="0.2">
      <c r="A92" s="9">
        <v>74</v>
      </c>
      <c r="B92" s="15" t="s">
        <v>105</v>
      </c>
      <c r="C92" s="9">
        <v>2011</v>
      </c>
      <c r="D92" s="9">
        <v>3</v>
      </c>
      <c r="E92" s="9" t="s">
        <v>283</v>
      </c>
      <c r="F92" s="29" t="s">
        <v>52</v>
      </c>
      <c r="G92" s="29"/>
      <c r="H92" s="33" t="s">
        <v>56</v>
      </c>
      <c r="I92" s="29" t="s">
        <v>384</v>
      </c>
      <c r="J92" s="29"/>
      <c r="K92" s="29" t="s">
        <v>61</v>
      </c>
      <c r="L92" s="9">
        <v>700</v>
      </c>
      <c r="M92" s="9">
        <v>1400</v>
      </c>
    </row>
    <row r="93" spans="1:13" ht="31" customHeight="1" x14ac:dyDescent="0.2">
      <c r="A93" s="9">
        <v>75</v>
      </c>
      <c r="B93" s="15" t="s">
        <v>105</v>
      </c>
      <c r="C93" s="9">
        <v>2011</v>
      </c>
      <c r="D93" s="9">
        <v>6</v>
      </c>
      <c r="E93" s="9" t="s">
        <v>283</v>
      </c>
      <c r="F93" s="29" t="s">
        <v>52</v>
      </c>
      <c r="G93" s="29"/>
      <c r="H93" s="33" t="s">
        <v>56</v>
      </c>
      <c r="I93" s="29" t="s">
        <v>384</v>
      </c>
      <c r="J93" s="29"/>
      <c r="K93" s="29" t="s">
        <v>62</v>
      </c>
      <c r="L93" s="9">
        <v>1400</v>
      </c>
      <c r="M93" s="9">
        <v>2800</v>
      </c>
    </row>
    <row r="94" spans="1:13" ht="31" customHeight="1" x14ac:dyDescent="0.2">
      <c r="A94" s="9">
        <v>76</v>
      </c>
      <c r="B94" s="15" t="s">
        <v>105</v>
      </c>
      <c r="C94" s="9">
        <v>2011</v>
      </c>
      <c r="D94" s="9">
        <v>3</v>
      </c>
      <c r="E94" s="9" t="s">
        <v>284</v>
      </c>
      <c r="F94" s="29" t="s">
        <v>52</v>
      </c>
      <c r="G94" s="29"/>
      <c r="H94" s="33" t="s">
        <v>56</v>
      </c>
      <c r="I94" s="29" t="s">
        <v>384</v>
      </c>
      <c r="J94" s="29"/>
      <c r="K94" s="29" t="s">
        <v>61</v>
      </c>
      <c r="L94" s="9">
        <v>1400</v>
      </c>
      <c r="M94" s="9">
        <v>2800</v>
      </c>
    </row>
    <row r="95" spans="1:13" ht="31" customHeight="1" x14ac:dyDescent="0.2">
      <c r="A95" s="9">
        <v>77</v>
      </c>
      <c r="B95" s="15" t="s">
        <v>106</v>
      </c>
      <c r="C95" s="9">
        <v>2014</v>
      </c>
      <c r="D95" s="9">
        <v>3</v>
      </c>
      <c r="E95" s="9" t="s">
        <v>283</v>
      </c>
      <c r="F95" s="29" t="s">
        <v>52</v>
      </c>
      <c r="G95" s="29"/>
      <c r="H95" s="33" t="s">
        <v>56</v>
      </c>
      <c r="I95" s="29" t="s">
        <v>384</v>
      </c>
      <c r="J95" s="29"/>
      <c r="K95" s="29" t="s">
        <v>62</v>
      </c>
      <c r="L95" s="9">
        <v>550</v>
      </c>
      <c r="M95" s="9">
        <v>1100</v>
      </c>
    </row>
    <row r="96" spans="1:13" ht="31" customHeight="1" x14ac:dyDescent="0.2">
      <c r="A96" s="9">
        <v>78</v>
      </c>
      <c r="B96" s="15" t="s">
        <v>106</v>
      </c>
      <c r="C96" s="9">
        <v>2014</v>
      </c>
      <c r="D96" s="9">
        <v>3</v>
      </c>
      <c r="E96" s="9" t="s">
        <v>283</v>
      </c>
      <c r="F96" s="29" t="s">
        <v>52</v>
      </c>
      <c r="G96" s="29"/>
      <c r="H96" s="33" t="s">
        <v>56</v>
      </c>
      <c r="I96" s="29" t="s">
        <v>384</v>
      </c>
      <c r="J96" s="29"/>
      <c r="K96" s="29" t="s">
        <v>61</v>
      </c>
      <c r="L96" s="9">
        <v>550</v>
      </c>
      <c r="M96" s="9">
        <v>1100</v>
      </c>
    </row>
    <row r="97" spans="1:13" ht="31" customHeight="1" x14ac:dyDescent="0.2">
      <c r="A97" s="9">
        <v>79</v>
      </c>
      <c r="B97" s="15" t="s">
        <v>107</v>
      </c>
      <c r="C97" s="9">
        <v>2014</v>
      </c>
      <c r="D97" s="9">
        <v>6</v>
      </c>
      <c r="E97" s="9" t="s">
        <v>283</v>
      </c>
      <c r="F97" s="29" t="s">
        <v>52</v>
      </c>
      <c r="G97" s="29"/>
      <c r="H97" s="33" t="s">
        <v>56</v>
      </c>
      <c r="I97" s="29" t="s">
        <v>384</v>
      </c>
      <c r="J97" s="29"/>
      <c r="K97" s="29" t="s">
        <v>62</v>
      </c>
      <c r="L97" s="9">
        <v>2400</v>
      </c>
      <c r="M97" s="9">
        <v>4800</v>
      </c>
    </row>
    <row r="98" spans="1:13" ht="31" customHeight="1" x14ac:dyDescent="0.2">
      <c r="A98" s="9">
        <v>80</v>
      </c>
      <c r="B98" s="15" t="s">
        <v>108</v>
      </c>
      <c r="C98" s="9">
        <v>1998</v>
      </c>
      <c r="D98" s="9">
        <v>1</v>
      </c>
      <c r="E98" s="9" t="s">
        <v>283</v>
      </c>
      <c r="F98" s="29" t="s">
        <v>308</v>
      </c>
      <c r="G98" s="29"/>
      <c r="H98" s="33" t="s">
        <v>398</v>
      </c>
      <c r="I98" s="29" t="s">
        <v>383</v>
      </c>
      <c r="J98" s="29"/>
      <c r="K98" s="29" t="s">
        <v>61</v>
      </c>
      <c r="L98" s="9">
        <v>4800</v>
      </c>
      <c r="M98" s="9">
        <v>9600</v>
      </c>
    </row>
    <row r="99" spans="1:13" ht="31" customHeight="1" x14ac:dyDescent="0.2">
      <c r="A99" s="9">
        <v>81</v>
      </c>
      <c r="B99" s="15" t="s">
        <v>109</v>
      </c>
      <c r="C99" s="24">
        <v>2000</v>
      </c>
      <c r="D99" s="24">
        <v>3</v>
      </c>
      <c r="E99" s="24" t="s">
        <v>283</v>
      </c>
      <c r="F99" s="15" t="s">
        <v>40</v>
      </c>
      <c r="G99" s="24"/>
      <c r="H99" s="15" t="s">
        <v>55</v>
      </c>
      <c r="I99" s="15" t="s">
        <v>57</v>
      </c>
      <c r="J99" s="15"/>
      <c r="K99" s="15" t="s">
        <v>61</v>
      </c>
      <c r="L99" s="36">
        <v>1700</v>
      </c>
      <c r="M99" s="36">
        <v>3400</v>
      </c>
    </row>
    <row r="100" spans="1:13" ht="31" customHeight="1" x14ac:dyDescent="0.2">
      <c r="A100" s="9">
        <v>82</v>
      </c>
      <c r="B100" s="15" t="s">
        <v>110</v>
      </c>
      <c r="C100" s="24">
        <v>2000</v>
      </c>
      <c r="D100" s="24">
        <v>2</v>
      </c>
      <c r="E100" s="24" t="s">
        <v>283</v>
      </c>
      <c r="F100" s="15" t="s">
        <v>40</v>
      </c>
      <c r="G100" s="24"/>
      <c r="H100" s="15" t="s">
        <v>55</v>
      </c>
      <c r="I100" s="15" t="s">
        <v>57</v>
      </c>
      <c r="J100" s="15"/>
      <c r="K100" s="15" t="s">
        <v>61</v>
      </c>
      <c r="L100" s="36">
        <v>1000</v>
      </c>
      <c r="M100" s="36">
        <v>2000</v>
      </c>
    </row>
    <row r="101" spans="1:13" ht="31" customHeight="1" x14ac:dyDescent="0.2">
      <c r="A101" s="9">
        <v>83</v>
      </c>
      <c r="B101" s="15" t="s">
        <v>17</v>
      </c>
      <c r="C101" s="24">
        <v>2000</v>
      </c>
      <c r="D101" s="24">
        <v>1</v>
      </c>
      <c r="E101" s="24" t="s">
        <v>283</v>
      </c>
      <c r="F101" s="15" t="s">
        <v>41</v>
      </c>
      <c r="G101" s="24"/>
      <c r="H101" s="15" t="s">
        <v>55</v>
      </c>
      <c r="I101" s="15" t="s">
        <v>57</v>
      </c>
      <c r="J101" s="15"/>
      <c r="K101" s="15" t="s">
        <v>61</v>
      </c>
      <c r="L101" s="36">
        <v>700</v>
      </c>
      <c r="M101" s="36">
        <v>1400</v>
      </c>
    </row>
    <row r="102" spans="1:13" ht="31" customHeight="1" x14ac:dyDescent="0.2">
      <c r="A102" s="9">
        <v>85</v>
      </c>
      <c r="B102" s="15" t="s">
        <v>111</v>
      </c>
      <c r="C102" s="9">
        <v>2018</v>
      </c>
      <c r="D102" s="9">
        <v>1</v>
      </c>
      <c r="E102" s="9" t="s">
        <v>283</v>
      </c>
      <c r="F102" s="29" t="s">
        <v>292</v>
      </c>
      <c r="G102" s="29"/>
      <c r="H102" s="15" t="s">
        <v>55</v>
      </c>
      <c r="I102" s="29" t="s">
        <v>383</v>
      </c>
      <c r="J102" s="29"/>
      <c r="K102" s="29"/>
      <c r="L102" s="9">
        <v>2200</v>
      </c>
      <c r="M102" s="9">
        <v>4400</v>
      </c>
    </row>
    <row r="103" spans="1:13" ht="31" customHeight="1" x14ac:dyDescent="0.2">
      <c r="A103" s="9">
        <v>86</v>
      </c>
      <c r="B103" s="15" t="s">
        <v>18</v>
      </c>
      <c r="C103" s="24">
        <v>2005</v>
      </c>
      <c r="D103" s="24">
        <v>3</v>
      </c>
      <c r="E103" s="24" t="s">
        <v>283</v>
      </c>
      <c r="F103" s="15" t="s">
        <v>42</v>
      </c>
      <c r="G103" s="24"/>
      <c r="H103" s="33" t="s">
        <v>55</v>
      </c>
      <c r="I103" s="15" t="s">
        <v>60</v>
      </c>
      <c r="J103" s="15"/>
      <c r="K103" s="15" t="s">
        <v>61</v>
      </c>
      <c r="L103" s="36">
        <v>700</v>
      </c>
      <c r="M103" s="36">
        <v>1400</v>
      </c>
    </row>
    <row r="104" spans="1:13" ht="31" customHeight="1" x14ac:dyDescent="0.2">
      <c r="A104" s="9">
        <v>87</v>
      </c>
      <c r="B104" s="15" t="s">
        <v>112</v>
      </c>
      <c r="C104" s="9">
        <v>2017</v>
      </c>
      <c r="D104" s="9">
        <v>1</v>
      </c>
      <c r="E104" s="9" t="s">
        <v>283</v>
      </c>
      <c r="F104" s="29" t="s">
        <v>292</v>
      </c>
      <c r="G104" s="29"/>
      <c r="H104" s="33" t="s">
        <v>398</v>
      </c>
      <c r="I104" s="29" t="s">
        <v>383</v>
      </c>
      <c r="J104" s="29"/>
      <c r="K104" s="29" t="s">
        <v>61</v>
      </c>
      <c r="L104" s="9">
        <v>300</v>
      </c>
      <c r="M104" s="9">
        <v>600</v>
      </c>
    </row>
    <row r="105" spans="1:13" ht="31" customHeight="1" x14ac:dyDescent="0.2">
      <c r="A105" s="9">
        <v>88</v>
      </c>
      <c r="B105" s="15" t="s">
        <v>112</v>
      </c>
      <c r="C105" s="9">
        <v>2017</v>
      </c>
      <c r="D105" s="9">
        <v>1</v>
      </c>
      <c r="E105" s="9" t="s">
        <v>283</v>
      </c>
      <c r="F105" s="29" t="s">
        <v>292</v>
      </c>
      <c r="G105" s="29"/>
      <c r="H105" s="33" t="s">
        <v>398</v>
      </c>
      <c r="I105" s="29" t="s">
        <v>383</v>
      </c>
      <c r="J105" s="29"/>
      <c r="K105" s="29" t="s">
        <v>61</v>
      </c>
      <c r="L105" s="9">
        <v>300</v>
      </c>
      <c r="M105" s="9">
        <v>600</v>
      </c>
    </row>
    <row r="106" spans="1:13" ht="31" customHeight="1" x14ac:dyDescent="0.2">
      <c r="A106" s="9">
        <v>89</v>
      </c>
      <c r="B106" s="15" t="s">
        <v>113</v>
      </c>
      <c r="C106" s="9">
        <v>2015</v>
      </c>
      <c r="D106" s="9">
        <v>1</v>
      </c>
      <c r="E106" s="9" t="s">
        <v>283</v>
      </c>
      <c r="F106" s="29" t="s">
        <v>292</v>
      </c>
      <c r="G106" s="29"/>
      <c r="H106" s="33" t="s">
        <v>398</v>
      </c>
      <c r="I106" s="29" t="s">
        <v>383</v>
      </c>
      <c r="J106" s="29"/>
      <c r="K106" s="29" t="s">
        <v>61</v>
      </c>
      <c r="L106" s="9">
        <v>360</v>
      </c>
      <c r="M106" s="9">
        <v>720</v>
      </c>
    </row>
    <row r="107" spans="1:13" ht="31" customHeight="1" x14ac:dyDescent="0.2">
      <c r="A107" s="9">
        <v>90</v>
      </c>
      <c r="B107" s="15" t="s">
        <v>113</v>
      </c>
      <c r="C107" s="9">
        <v>2015</v>
      </c>
      <c r="D107" s="9">
        <v>1</v>
      </c>
      <c r="E107" s="9" t="s">
        <v>283</v>
      </c>
      <c r="F107" s="29" t="s">
        <v>292</v>
      </c>
      <c r="G107" s="29"/>
      <c r="H107" s="33" t="s">
        <v>398</v>
      </c>
      <c r="I107" s="29" t="s">
        <v>383</v>
      </c>
      <c r="J107" s="29"/>
      <c r="K107" s="29" t="s">
        <v>61</v>
      </c>
      <c r="L107" s="9">
        <v>360</v>
      </c>
      <c r="M107" s="9">
        <v>720</v>
      </c>
    </row>
    <row r="108" spans="1:13" ht="31" customHeight="1" x14ac:dyDescent="0.2">
      <c r="A108" s="9">
        <v>91</v>
      </c>
      <c r="B108" s="15" t="s">
        <v>114</v>
      </c>
      <c r="C108" s="9">
        <v>2017</v>
      </c>
      <c r="D108" s="9">
        <v>2</v>
      </c>
      <c r="E108" s="9" t="s">
        <v>283</v>
      </c>
      <c r="F108" s="29" t="s">
        <v>52</v>
      </c>
      <c r="G108" s="29"/>
      <c r="H108" s="33" t="s">
        <v>398</v>
      </c>
      <c r="I108" s="29" t="s">
        <v>383</v>
      </c>
      <c r="J108" s="29"/>
      <c r="K108" s="29" t="s">
        <v>61</v>
      </c>
      <c r="L108" s="9">
        <v>340</v>
      </c>
      <c r="M108" s="9">
        <v>480</v>
      </c>
    </row>
    <row r="109" spans="1:13" ht="31" customHeight="1" x14ac:dyDescent="0.2">
      <c r="A109" s="9">
        <v>92</v>
      </c>
      <c r="B109" s="15" t="s">
        <v>115</v>
      </c>
      <c r="C109" s="9">
        <v>2016</v>
      </c>
      <c r="D109" s="9">
        <v>3</v>
      </c>
      <c r="E109" s="9" t="s">
        <v>283</v>
      </c>
      <c r="F109" s="29" t="s">
        <v>52</v>
      </c>
      <c r="G109" s="29"/>
      <c r="H109" s="33" t="s">
        <v>398</v>
      </c>
      <c r="I109" s="29" t="s">
        <v>383</v>
      </c>
      <c r="J109" s="29"/>
      <c r="K109" s="29" t="s">
        <v>61</v>
      </c>
      <c r="L109" s="9">
        <v>340</v>
      </c>
      <c r="M109" s="9">
        <v>480</v>
      </c>
    </row>
    <row r="110" spans="1:13" ht="31" customHeight="1" x14ac:dyDescent="0.2">
      <c r="A110" s="9">
        <v>93</v>
      </c>
      <c r="B110" s="15" t="s">
        <v>115</v>
      </c>
      <c r="C110" s="9">
        <v>2016</v>
      </c>
      <c r="D110" s="9">
        <v>3</v>
      </c>
      <c r="E110" s="9" t="s">
        <v>283</v>
      </c>
      <c r="F110" s="29" t="s">
        <v>52</v>
      </c>
      <c r="G110" s="29"/>
      <c r="H110" s="33" t="s">
        <v>398</v>
      </c>
      <c r="I110" s="29" t="s">
        <v>383</v>
      </c>
      <c r="J110" s="29"/>
      <c r="K110" s="29" t="s">
        <v>61</v>
      </c>
      <c r="L110" s="9">
        <v>340</v>
      </c>
      <c r="M110" s="9">
        <v>480</v>
      </c>
    </row>
    <row r="111" spans="1:13" ht="31" customHeight="1" x14ac:dyDescent="0.2">
      <c r="A111" s="9">
        <v>94</v>
      </c>
      <c r="B111" s="15" t="s">
        <v>116</v>
      </c>
      <c r="C111" s="9">
        <v>2017</v>
      </c>
      <c r="D111" s="9">
        <v>3</v>
      </c>
      <c r="E111" s="9" t="s">
        <v>283</v>
      </c>
      <c r="F111" s="29" t="s">
        <v>52</v>
      </c>
      <c r="G111" s="29"/>
      <c r="H111" s="33" t="s">
        <v>398</v>
      </c>
      <c r="I111" s="29" t="s">
        <v>383</v>
      </c>
      <c r="J111" s="29"/>
      <c r="K111" s="29" t="s">
        <v>61</v>
      </c>
      <c r="L111" s="9">
        <v>300</v>
      </c>
      <c r="M111" s="9">
        <v>600</v>
      </c>
    </row>
    <row r="112" spans="1:13" ht="31" customHeight="1" x14ac:dyDescent="0.2">
      <c r="A112" s="9">
        <v>95</v>
      </c>
      <c r="B112" s="15" t="s">
        <v>116</v>
      </c>
      <c r="C112" s="9">
        <v>2017</v>
      </c>
      <c r="D112" s="9">
        <v>2</v>
      </c>
      <c r="E112" s="9" t="s">
        <v>283</v>
      </c>
      <c r="F112" s="29" t="s">
        <v>52</v>
      </c>
      <c r="G112" s="29"/>
      <c r="H112" s="33" t="s">
        <v>398</v>
      </c>
      <c r="I112" s="29" t="s">
        <v>383</v>
      </c>
      <c r="J112" s="29"/>
      <c r="K112" s="29" t="s">
        <v>61</v>
      </c>
      <c r="L112" s="9">
        <v>200</v>
      </c>
      <c r="M112" s="9">
        <v>400</v>
      </c>
    </row>
    <row r="113" spans="1:13" ht="31" customHeight="1" x14ac:dyDescent="0.2">
      <c r="A113" s="9">
        <v>96</v>
      </c>
      <c r="B113" s="15" t="s">
        <v>117</v>
      </c>
      <c r="C113" s="9">
        <v>2016</v>
      </c>
      <c r="D113" s="9">
        <v>1</v>
      </c>
      <c r="E113" s="9" t="s">
        <v>283</v>
      </c>
      <c r="F113" s="29" t="s">
        <v>52</v>
      </c>
      <c r="G113" s="29"/>
      <c r="H113" s="33" t="s">
        <v>55</v>
      </c>
      <c r="I113" s="29" t="s">
        <v>383</v>
      </c>
      <c r="J113" s="29"/>
      <c r="K113" s="29" t="s">
        <v>61</v>
      </c>
      <c r="L113" s="9">
        <v>1600</v>
      </c>
      <c r="M113" s="9">
        <v>2800</v>
      </c>
    </row>
    <row r="114" spans="1:13" ht="31" customHeight="1" x14ac:dyDescent="0.2">
      <c r="A114" s="9">
        <v>97</v>
      </c>
      <c r="B114" s="15" t="s">
        <v>117</v>
      </c>
      <c r="C114" s="9">
        <v>2016</v>
      </c>
      <c r="D114" s="9">
        <v>1</v>
      </c>
      <c r="E114" s="9" t="s">
        <v>283</v>
      </c>
      <c r="F114" s="29" t="s">
        <v>52</v>
      </c>
      <c r="G114" s="29"/>
      <c r="H114" s="33" t="s">
        <v>55</v>
      </c>
      <c r="I114" s="29" t="s">
        <v>383</v>
      </c>
      <c r="J114" s="29"/>
      <c r="K114" s="29" t="s">
        <v>61</v>
      </c>
      <c r="L114" s="9">
        <v>1600</v>
      </c>
      <c r="M114" s="9">
        <v>2800</v>
      </c>
    </row>
    <row r="115" spans="1:13" ht="31" customHeight="1" x14ac:dyDescent="0.2">
      <c r="A115" s="9">
        <v>98</v>
      </c>
      <c r="B115" s="15" t="s">
        <v>118</v>
      </c>
      <c r="C115" s="9">
        <v>2017</v>
      </c>
      <c r="D115" s="9">
        <v>1</v>
      </c>
      <c r="E115" s="9" t="s">
        <v>283</v>
      </c>
      <c r="F115" s="29" t="s">
        <v>52</v>
      </c>
      <c r="G115" s="29"/>
      <c r="H115" s="33" t="s">
        <v>55</v>
      </c>
      <c r="I115" s="29" t="s">
        <v>383</v>
      </c>
      <c r="J115" s="29"/>
      <c r="K115" s="29" t="s">
        <v>61</v>
      </c>
      <c r="L115" s="9">
        <v>1100</v>
      </c>
      <c r="M115" s="9">
        <v>2200</v>
      </c>
    </row>
    <row r="116" spans="1:13" ht="31" customHeight="1" x14ac:dyDescent="0.2">
      <c r="A116" s="9">
        <v>99</v>
      </c>
      <c r="B116" s="15" t="s">
        <v>118</v>
      </c>
      <c r="C116" s="9">
        <v>2017</v>
      </c>
      <c r="D116" s="9">
        <v>1</v>
      </c>
      <c r="E116" s="9" t="s">
        <v>283</v>
      </c>
      <c r="F116" s="29" t="s">
        <v>52</v>
      </c>
      <c r="G116" s="29"/>
      <c r="H116" s="33" t="s">
        <v>55</v>
      </c>
      <c r="I116" s="29" t="s">
        <v>383</v>
      </c>
      <c r="J116" s="29"/>
      <c r="K116" s="29" t="s">
        <v>61</v>
      </c>
      <c r="L116" s="9">
        <v>1100</v>
      </c>
      <c r="M116" s="9">
        <v>2200</v>
      </c>
    </row>
    <row r="117" spans="1:13" ht="31" customHeight="1" x14ac:dyDescent="0.2">
      <c r="A117" s="9">
        <v>100</v>
      </c>
      <c r="B117" s="15" t="s">
        <v>118</v>
      </c>
      <c r="C117" s="9">
        <v>2017</v>
      </c>
      <c r="D117" s="9">
        <v>1</v>
      </c>
      <c r="E117" s="9" t="s">
        <v>283</v>
      </c>
      <c r="F117" s="29" t="s">
        <v>52</v>
      </c>
      <c r="G117" s="29"/>
      <c r="H117" s="33" t="s">
        <v>55</v>
      </c>
      <c r="I117" s="29" t="s">
        <v>383</v>
      </c>
      <c r="J117" s="29"/>
      <c r="K117" s="29" t="s">
        <v>61</v>
      </c>
      <c r="L117" s="9">
        <v>1100</v>
      </c>
      <c r="M117" s="9">
        <v>2200</v>
      </c>
    </row>
    <row r="118" spans="1:13" ht="31" customHeight="1" x14ac:dyDescent="0.2">
      <c r="A118" s="9">
        <v>101</v>
      </c>
      <c r="B118" s="15" t="s">
        <v>119</v>
      </c>
      <c r="C118" s="9">
        <v>2018</v>
      </c>
      <c r="D118" s="9">
        <v>1</v>
      </c>
      <c r="E118" s="9" t="s">
        <v>283</v>
      </c>
      <c r="F118" s="29" t="s">
        <v>52</v>
      </c>
      <c r="G118" s="29"/>
      <c r="H118" s="33" t="s">
        <v>55</v>
      </c>
      <c r="I118" s="29" t="s">
        <v>383</v>
      </c>
      <c r="J118" s="29"/>
      <c r="K118" s="29" t="s">
        <v>61</v>
      </c>
      <c r="L118" s="9">
        <v>1200</v>
      </c>
      <c r="M118" s="9">
        <v>2400</v>
      </c>
    </row>
    <row r="119" spans="1:13" ht="31" customHeight="1" x14ac:dyDescent="0.2">
      <c r="A119" s="9">
        <v>102</v>
      </c>
      <c r="B119" s="15" t="s">
        <v>119</v>
      </c>
      <c r="C119" s="9">
        <v>2018</v>
      </c>
      <c r="D119" s="9">
        <v>1</v>
      </c>
      <c r="E119" s="9" t="s">
        <v>283</v>
      </c>
      <c r="F119" s="29" t="s">
        <v>52</v>
      </c>
      <c r="G119" s="29"/>
      <c r="H119" s="33" t="s">
        <v>55</v>
      </c>
      <c r="I119" s="29" t="s">
        <v>383</v>
      </c>
      <c r="J119" s="29"/>
      <c r="K119" s="29" t="s">
        <v>61</v>
      </c>
      <c r="L119" s="9">
        <v>1200</v>
      </c>
      <c r="M119" s="9">
        <v>2400</v>
      </c>
    </row>
    <row r="120" spans="1:13" ht="31" customHeight="1" x14ac:dyDescent="0.2">
      <c r="A120" s="9">
        <v>103</v>
      </c>
      <c r="B120" s="15" t="s">
        <v>119</v>
      </c>
      <c r="C120" s="9">
        <v>2018</v>
      </c>
      <c r="D120" s="9">
        <v>1</v>
      </c>
      <c r="E120" s="9" t="s">
        <v>283</v>
      </c>
      <c r="F120" s="29" t="s">
        <v>52</v>
      </c>
      <c r="G120" s="29"/>
      <c r="H120" s="33" t="s">
        <v>55</v>
      </c>
      <c r="I120" s="29" t="s">
        <v>383</v>
      </c>
      <c r="J120" s="29"/>
      <c r="K120" s="29" t="s">
        <v>61</v>
      </c>
      <c r="L120" s="9">
        <v>1200</v>
      </c>
      <c r="M120" s="9">
        <v>2400</v>
      </c>
    </row>
    <row r="121" spans="1:13" ht="31" customHeight="1" x14ac:dyDescent="0.2">
      <c r="A121" s="9">
        <v>104</v>
      </c>
      <c r="B121" s="15" t="s">
        <v>120</v>
      </c>
      <c r="C121" s="9">
        <v>2015</v>
      </c>
      <c r="D121" s="9">
        <v>1</v>
      </c>
      <c r="E121" s="28" t="s">
        <v>285</v>
      </c>
      <c r="F121" s="29" t="s">
        <v>309</v>
      </c>
      <c r="G121" s="29"/>
      <c r="H121" s="33" t="s">
        <v>398</v>
      </c>
      <c r="I121" s="29" t="s">
        <v>383</v>
      </c>
      <c r="J121" s="29"/>
      <c r="K121" s="29" t="s">
        <v>62</v>
      </c>
      <c r="L121" s="9">
        <v>7000</v>
      </c>
      <c r="M121" s="9">
        <v>14000</v>
      </c>
    </row>
    <row r="122" spans="1:13" ht="31" customHeight="1" x14ac:dyDescent="0.2">
      <c r="A122" s="9">
        <v>105</v>
      </c>
      <c r="B122" s="15" t="s">
        <v>121</v>
      </c>
      <c r="C122" s="9">
        <v>2016</v>
      </c>
      <c r="D122" s="9">
        <v>1</v>
      </c>
      <c r="E122" s="28" t="s">
        <v>285</v>
      </c>
      <c r="F122" s="29" t="s">
        <v>310</v>
      </c>
      <c r="G122" s="29"/>
      <c r="H122" s="33" t="s">
        <v>398</v>
      </c>
      <c r="I122" s="29" t="s">
        <v>383</v>
      </c>
      <c r="J122" s="29"/>
      <c r="K122" s="29" t="s">
        <v>62</v>
      </c>
      <c r="L122" s="9">
        <v>7000</v>
      </c>
      <c r="M122" s="9">
        <v>14000</v>
      </c>
    </row>
    <row r="123" spans="1:13" ht="31" customHeight="1" x14ac:dyDescent="0.2">
      <c r="A123" s="9">
        <v>106</v>
      </c>
      <c r="B123" s="15" t="s">
        <v>121</v>
      </c>
      <c r="C123" s="9">
        <v>2016</v>
      </c>
      <c r="D123" s="9">
        <v>1</v>
      </c>
      <c r="E123" s="28" t="s">
        <v>285</v>
      </c>
      <c r="F123" s="29" t="s">
        <v>310</v>
      </c>
      <c r="G123" s="29"/>
      <c r="H123" s="33" t="s">
        <v>398</v>
      </c>
      <c r="I123" s="29" t="s">
        <v>383</v>
      </c>
      <c r="J123" s="29"/>
      <c r="K123" s="29" t="s">
        <v>62</v>
      </c>
      <c r="L123" s="9">
        <v>3000</v>
      </c>
      <c r="M123" s="9">
        <v>6000</v>
      </c>
    </row>
    <row r="124" spans="1:13" ht="31" customHeight="1" x14ac:dyDescent="0.2">
      <c r="A124" s="9">
        <v>107</v>
      </c>
      <c r="B124" s="15" t="s">
        <v>122</v>
      </c>
      <c r="C124" s="9">
        <v>2016</v>
      </c>
      <c r="D124" s="9">
        <v>1</v>
      </c>
      <c r="E124" s="28" t="s">
        <v>282</v>
      </c>
      <c r="F124" s="29" t="s">
        <v>310</v>
      </c>
      <c r="G124" s="29"/>
      <c r="H124" s="33" t="s">
        <v>398</v>
      </c>
      <c r="I124" s="29" t="s">
        <v>383</v>
      </c>
      <c r="J124" s="29"/>
      <c r="K124" s="29" t="s">
        <v>62</v>
      </c>
      <c r="L124" s="9">
        <v>3000</v>
      </c>
      <c r="M124" s="9">
        <v>6000</v>
      </c>
    </row>
    <row r="125" spans="1:13" ht="31" customHeight="1" x14ac:dyDescent="0.2">
      <c r="A125" s="9">
        <v>108</v>
      </c>
      <c r="B125" s="15" t="s">
        <v>123</v>
      </c>
      <c r="C125" s="9">
        <v>2017</v>
      </c>
      <c r="D125" s="9">
        <v>1</v>
      </c>
      <c r="E125" s="28" t="s">
        <v>282</v>
      </c>
      <c r="F125" s="29" t="s">
        <v>309</v>
      </c>
      <c r="G125" s="29"/>
      <c r="H125" s="33" t="s">
        <v>398</v>
      </c>
      <c r="I125" s="29" t="s">
        <v>383</v>
      </c>
      <c r="J125" s="29"/>
      <c r="K125" s="29" t="s">
        <v>62</v>
      </c>
      <c r="L125" s="9">
        <v>2200</v>
      </c>
      <c r="M125" s="9">
        <v>4400</v>
      </c>
    </row>
    <row r="126" spans="1:13" ht="31" customHeight="1" x14ac:dyDescent="0.2">
      <c r="A126" s="9">
        <v>109</v>
      </c>
      <c r="B126" s="15" t="s">
        <v>16</v>
      </c>
      <c r="C126" s="24">
        <v>2001</v>
      </c>
      <c r="D126" s="24">
        <v>1</v>
      </c>
      <c r="E126" s="24" t="s">
        <v>283</v>
      </c>
      <c r="F126" s="15" t="s">
        <v>39</v>
      </c>
      <c r="G126" s="24"/>
      <c r="H126" s="33" t="s">
        <v>55</v>
      </c>
      <c r="I126" s="15" t="s">
        <v>57</v>
      </c>
      <c r="J126" s="15"/>
      <c r="K126" s="15" t="s">
        <v>61</v>
      </c>
      <c r="L126" s="36">
        <v>300</v>
      </c>
      <c r="M126" s="36">
        <v>600</v>
      </c>
    </row>
    <row r="127" spans="1:13" ht="31" customHeight="1" x14ac:dyDescent="0.2">
      <c r="A127" s="9">
        <v>110</v>
      </c>
      <c r="B127" s="18" t="s">
        <v>15</v>
      </c>
      <c r="C127" s="25">
        <v>2004</v>
      </c>
      <c r="D127" s="24">
        <v>3</v>
      </c>
      <c r="E127" s="25" t="s">
        <v>283</v>
      </c>
      <c r="F127" s="15" t="s">
        <v>38</v>
      </c>
      <c r="G127" s="25"/>
      <c r="H127" s="33" t="s">
        <v>55</v>
      </c>
      <c r="I127" s="15" t="s">
        <v>57</v>
      </c>
      <c r="J127" s="18"/>
      <c r="K127" s="15" t="s">
        <v>61</v>
      </c>
      <c r="L127" s="36">
        <v>1000</v>
      </c>
      <c r="M127" s="36">
        <v>2000</v>
      </c>
    </row>
    <row r="128" spans="1:13" ht="31" customHeight="1" x14ac:dyDescent="0.2">
      <c r="A128" s="12">
        <v>111</v>
      </c>
      <c r="B128" s="19" t="s">
        <v>124</v>
      </c>
      <c r="C128" s="12">
        <v>1951</v>
      </c>
      <c r="D128" s="12">
        <v>1</v>
      </c>
      <c r="E128" s="12" t="s">
        <v>283</v>
      </c>
      <c r="F128" s="32" t="s">
        <v>311</v>
      </c>
      <c r="G128" s="32"/>
      <c r="H128" s="33" t="s">
        <v>398</v>
      </c>
      <c r="I128" s="32" t="s">
        <v>383</v>
      </c>
      <c r="J128" s="32"/>
      <c r="K128" s="32" t="s">
        <v>61</v>
      </c>
      <c r="L128" s="12">
        <v>600</v>
      </c>
      <c r="M128" s="12">
        <v>1200</v>
      </c>
    </row>
    <row r="129" spans="1:13" ht="31" customHeight="1" x14ac:dyDescent="0.2">
      <c r="A129" s="9">
        <v>112</v>
      </c>
      <c r="B129" s="15" t="s">
        <v>125</v>
      </c>
      <c r="C129" s="9">
        <v>1972</v>
      </c>
      <c r="D129" s="9">
        <v>4</v>
      </c>
      <c r="E129" s="9" t="s">
        <v>283</v>
      </c>
      <c r="F129" s="29" t="s">
        <v>312</v>
      </c>
      <c r="G129" s="29"/>
      <c r="H129" s="33" t="s">
        <v>398</v>
      </c>
      <c r="I129" s="29" t="s">
        <v>383</v>
      </c>
      <c r="J129" s="29"/>
      <c r="K129" s="29" t="s">
        <v>61</v>
      </c>
      <c r="L129" s="9">
        <v>180</v>
      </c>
      <c r="M129" s="9">
        <v>360</v>
      </c>
    </row>
    <row r="130" spans="1:13" ht="31" customHeight="1" x14ac:dyDescent="0.2">
      <c r="A130" s="9">
        <v>113</v>
      </c>
      <c r="B130" s="15" t="s">
        <v>126</v>
      </c>
      <c r="C130" s="9">
        <v>1989</v>
      </c>
      <c r="D130" s="9">
        <v>1</v>
      </c>
      <c r="E130" s="9" t="s">
        <v>283</v>
      </c>
      <c r="F130" s="29" t="s">
        <v>313</v>
      </c>
      <c r="G130" s="29"/>
      <c r="H130" s="33" t="s">
        <v>398</v>
      </c>
      <c r="I130" s="29" t="s">
        <v>383</v>
      </c>
      <c r="J130" s="29"/>
      <c r="K130" s="29" t="s">
        <v>61</v>
      </c>
      <c r="L130" s="9">
        <v>100</v>
      </c>
      <c r="M130" s="9">
        <v>200</v>
      </c>
    </row>
    <row r="131" spans="1:13" ht="31" customHeight="1" x14ac:dyDescent="0.2">
      <c r="A131" s="9">
        <v>114</v>
      </c>
      <c r="B131" s="15" t="s">
        <v>127</v>
      </c>
      <c r="C131" s="9">
        <v>1997</v>
      </c>
      <c r="D131" s="9">
        <v>4</v>
      </c>
      <c r="E131" s="9" t="s">
        <v>283</v>
      </c>
      <c r="F131" s="29" t="s">
        <v>292</v>
      </c>
      <c r="G131" s="29"/>
      <c r="H131" s="33" t="s">
        <v>398</v>
      </c>
      <c r="I131" s="29" t="s">
        <v>383</v>
      </c>
      <c r="J131" s="29"/>
      <c r="K131" s="29" t="s">
        <v>61</v>
      </c>
      <c r="L131" s="9">
        <v>380</v>
      </c>
      <c r="M131" s="9">
        <v>760</v>
      </c>
    </row>
    <row r="132" spans="1:13" ht="31" customHeight="1" x14ac:dyDescent="0.2">
      <c r="A132" s="9">
        <v>115</v>
      </c>
      <c r="B132" s="15" t="s">
        <v>128</v>
      </c>
      <c r="C132" s="9">
        <v>1997</v>
      </c>
      <c r="D132" s="9">
        <v>1</v>
      </c>
      <c r="E132" s="9" t="s">
        <v>283</v>
      </c>
      <c r="F132" s="29" t="s">
        <v>292</v>
      </c>
      <c r="G132" s="29"/>
      <c r="H132" s="33" t="s">
        <v>398</v>
      </c>
      <c r="I132" s="29" t="s">
        <v>383</v>
      </c>
      <c r="J132" s="29"/>
      <c r="K132" s="29" t="s">
        <v>61</v>
      </c>
      <c r="L132" s="9">
        <v>260</v>
      </c>
      <c r="M132" s="9">
        <v>520</v>
      </c>
    </row>
    <row r="133" spans="1:13" ht="31" customHeight="1" x14ac:dyDescent="0.2">
      <c r="A133" s="9">
        <v>116</v>
      </c>
      <c r="B133" s="15" t="s">
        <v>129</v>
      </c>
      <c r="C133" s="9">
        <v>1988</v>
      </c>
      <c r="D133" s="9">
        <v>1</v>
      </c>
      <c r="E133" s="9" t="s">
        <v>283</v>
      </c>
      <c r="F133" s="29" t="s">
        <v>314</v>
      </c>
      <c r="G133" s="29"/>
      <c r="H133" s="33" t="s">
        <v>398</v>
      </c>
      <c r="I133" s="29" t="s">
        <v>383</v>
      </c>
      <c r="J133" s="29"/>
      <c r="K133" s="29" t="s">
        <v>61</v>
      </c>
      <c r="L133" s="9">
        <v>160</v>
      </c>
      <c r="M133" s="9">
        <v>320</v>
      </c>
    </row>
    <row r="134" spans="1:13" ht="31" customHeight="1" x14ac:dyDescent="0.2">
      <c r="A134" s="9">
        <v>117</v>
      </c>
      <c r="B134" s="15" t="s">
        <v>130</v>
      </c>
      <c r="C134" s="9">
        <v>2016</v>
      </c>
      <c r="D134" s="9">
        <v>2</v>
      </c>
      <c r="E134" s="9" t="s">
        <v>283</v>
      </c>
      <c r="F134" s="29" t="s">
        <v>52</v>
      </c>
      <c r="G134" s="29"/>
      <c r="H134" s="33" t="s">
        <v>398</v>
      </c>
      <c r="I134" s="29" t="s">
        <v>383</v>
      </c>
      <c r="J134" s="29"/>
      <c r="K134" s="29" t="s">
        <v>61</v>
      </c>
      <c r="L134" s="9">
        <v>450</v>
      </c>
      <c r="M134" s="9">
        <v>900</v>
      </c>
    </row>
    <row r="135" spans="1:13" ht="31" customHeight="1" x14ac:dyDescent="0.2">
      <c r="A135" s="9">
        <v>118</v>
      </c>
      <c r="B135" s="15" t="s">
        <v>130</v>
      </c>
      <c r="C135" s="9">
        <v>2016</v>
      </c>
      <c r="D135" s="9">
        <v>2</v>
      </c>
      <c r="E135" s="9" t="s">
        <v>283</v>
      </c>
      <c r="F135" s="29" t="s">
        <v>52</v>
      </c>
      <c r="G135" s="29"/>
      <c r="H135" s="33" t="s">
        <v>398</v>
      </c>
      <c r="I135" s="29" t="s">
        <v>383</v>
      </c>
      <c r="J135" s="29"/>
      <c r="K135" s="29" t="s">
        <v>61</v>
      </c>
      <c r="L135" s="9">
        <v>450</v>
      </c>
      <c r="M135" s="9">
        <v>900</v>
      </c>
    </row>
    <row r="136" spans="1:13" ht="31" customHeight="1" x14ac:dyDescent="0.2">
      <c r="A136" s="9">
        <v>119</v>
      </c>
      <c r="B136" s="15" t="s">
        <v>14</v>
      </c>
      <c r="C136" s="9">
        <v>2001</v>
      </c>
      <c r="D136" s="24">
        <v>1</v>
      </c>
      <c r="E136" s="24" t="s">
        <v>283</v>
      </c>
      <c r="F136" s="15" t="s">
        <v>35</v>
      </c>
      <c r="G136" s="24"/>
      <c r="H136" s="33" t="s">
        <v>55</v>
      </c>
      <c r="I136" s="15" t="s">
        <v>57</v>
      </c>
      <c r="J136" s="15"/>
      <c r="K136" s="15" t="s">
        <v>61</v>
      </c>
      <c r="L136" s="36">
        <v>1100</v>
      </c>
      <c r="M136" s="36">
        <v>2200</v>
      </c>
    </row>
    <row r="137" spans="1:13" ht="31" customHeight="1" x14ac:dyDescent="0.2">
      <c r="A137" s="9">
        <v>120</v>
      </c>
      <c r="B137" s="15" t="s">
        <v>19</v>
      </c>
      <c r="C137" s="24">
        <v>2006</v>
      </c>
      <c r="D137" s="24">
        <v>1</v>
      </c>
      <c r="E137" s="24" t="s">
        <v>283</v>
      </c>
      <c r="F137" s="15" t="s">
        <v>43</v>
      </c>
      <c r="G137" s="24"/>
      <c r="H137" s="33" t="s">
        <v>55</v>
      </c>
      <c r="I137" s="15" t="s">
        <v>60</v>
      </c>
      <c r="J137" s="15"/>
      <c r="K137" s="15" t="s">
        <v>61</v>
      </c>
      <c r="L137" s="36">
        <v>120</v>
      </c>
      <c r="M137" s="36">
        <v>240</v>
      </c>
    </row>
    <row r="138" spans="1:13" ht="31" customHeight="1" x14ac:dyDescent="0.2">
      <c r="A138" s="9">
        <v>121</v>
      </c>
      <c r="B138" s="15" t="s">
        <v>131</v>
      </c>
      <c r="C138" s="9">
        <v>2017</v>
      </c>
      <c r="D138" s="9">
        <v>6</v>
      </c>
      <c r="E138" s="28" t="s">
        <v>283</v>
      </c>
      <c r="F138" s="29" t="s">
        <v>52</v>
      </c>
      <c r="G138" s="29"/>
      <c r="H138" s="33" t="s">
        <v>56</v>
      </c>
      <c r="I138" s="29" t="s">
        <v>58</v>
      </c>
      <c r="J138" s="29"/>
      <c r="K138" s="29" t="s">
        <v>394</v>
      </c>
      <c r="L138" s="9">
        <v>280</v>
      </c>
      <c r="M138" s="9">
        <v>560</v>
      </c>
    </row>
    <row r="139" spans="1:13" ht="31" customHeight="1" x14ac:dyDescent="0.2">
      <c r="A139" s="9">
        <v>122</v>
      </c>
      <c r="B139" s="15" t="s">
        <v>20</v>
      </c>
      <c r="C139" s="24">
        <v>2006</v>
      </c>
      <c r="D139" s="24">
        <v>2</v>
      </c>
      <c r="E139" s="24" t="s">
        <v>283</v>
      </c>
      <c r="F139" s="15" t="s">
        <v>44</v>
      </c>
      <c r="G139" s="24"/>
      <c r="H139" s="33" t="s">
        <v>55</v>
      </c>
      <c r="I139" s="15" t="s">
        <v>60</v>
      </c>
      <c r="J139" s="15"/>
      <c r="K139" s="15" t="s">
        <v>61</v>
      </c>
      <c r="L139" s="36">
        <v>280</v>
      </c>
      <c r="M139" s="36">
        <v>560</v>
      </c>
    </row>
    <row r="140" spans="1:13" ht="31" customHeight="1" x14ac:dyDescent="0.2">
      <c r="A140" s="9">
        <v>123</v>
      </c>
      <c r="B140" s="15" t="s">
        <v>21</v>
      </c>
      <c r="C140" s="24">
        <v>2010</v>
      </c>
      <c r="D140" s="24">
        <v>4</v>
      </c>
      <c r="E140" s="24" t="s">
        <v>283</v>
      </c>
      <c r="F140" s="15" t="s">
        <v>45</v>
      </c>
      <c r="G140" s="24"/>
      <c r="H140" s="33" t="s">
        <v>55</v>
      </c>
      <c r="I140" s="15" t="s">
        <v>60</v>
      </c>
      <c r="J140" s="15"/>
      <c r="K140" s="15" t="s">
        <v>61</v>
      </c>
      <c r="L140" s="36">
        <v>650</v>
      </c>
      <c r="M140" s="36">
        <v>1300</v>
      </c>
    </row>
    <row r="141" spans="1:13" ht="31" customHeight="1" x14ac:dyDescent="0.2">
      <c r="A141" s="9">
        <v>124</v>
      </c>
      <c r="B141" s="15" t="s">
        <v>22</v>
      </c>
      <c r="C141" s="24">
        <v>2014</v>
      </c>
      <c r="D141" s="24">
        <v>6</v>
      </c>
      <c r="E141" s="24" t="s">
        <v>283</v>
      </c>
      <c r="F141" s="15" t="s">
        <v>46</v>
      </c>
      <c r="G141" s="24"/>
      <c r="H141" s="33" t="s">
        <v>55</v>
      </c>
      <c r="I141" s="15" t="s">
        <v>60</v>
      </c>
      <c r="J141" s="15"/>
      <c r="K141" s="15" t="s">
        <v>61</v>
      </c>
      <c r="L141" s="36">
        <v>800</v>
      </c>
      <c r="M141" s="36">
        <v>1600</v>
      </c>
    </row>
    <row r="142" spans="1:13" ht="31" customHeight="1" x14ac:dyDescent="0.2">
      <c r="A142" s="9">
        <v>125</v>
      </c>
      <c r="B142" s="15" t="s">
        <v>23</v>
      </c>
      <c r="C142" s="24">
        <v>2010</v>
      </c>
      <c r="D142" s="24">
        <v>6</v>
      </c>
      <c r="E142" s="24" t="s">
        <v>283</v>
      </c>
      <c r="F142" s="15" t="s">
        <v>47</v>
      </c>
      <c r="G142" s="24"/>
      <c r="H142" s="33" t="s">
        <v>55</v>
      </c>
      <c r="I142" s="15" t="s">
        <v>60</v>
      </c>
      <c r="J142" s="15"/>
      <c r="K142" s="15" t="s">
        <v>61</v>
      </c>
      <c r="L142" s="36">
        <v>800</v>
      </c>
      <c r="M142" s="36">
        <v>1600</v>
      </c>
    </row>
    <row r="143" spans="1:13" ht="31" customHeight="1" x14ac:dyDescent="0.2">
      <c r="A143" s="9">
        <v>126</v>
      </c>
      <c r="B143" s="15" t="s">
        <v>132</v>
      </c>
      <c r="C143" s="9">
        <v>2016</v>
      </c>
      <c r="D143" s="9">
        <v>1</v>
      </c>
      <c r="E143" s="28" t="s">
        <v>282</v>
      </c>
      <c r="F143" s="29" t="s">
        <v>310</v>
      </c>
      <c r="G143" s="29"/>
      <c r="H143" s="33" t="s">
        <v>398</v>
      </c>
      <c r="I143" s="29" t="s">
        <v>383</v>
      </c>
      <c r="J143" s="29"/>
      <c r="K143" s="29" t="s">
        <v>62</v>
      </c>
      <c r="L143" s="9">
        <v>3000</v>
      </c>
      <c r="M143" s="9">
        <v>6000</v>
      </c>
    </row>
    <row r="144" spans="1:13" ht="31" customHeight="1" x14ac:dyDescent="0.2">
      <c r="A144" s="9">
        <v>127</v>
      </c>
      <c r="B144" s="15" t="s">
        <v>133</v>
      </c>
      <c r="C144" s="9">
        <v>2007</v>
      </c>
      <c r="D144" s="9">
        <v>6</v>
      </c>
      <c r="E144" s="28" t="s">
        <v>284</v>
      </c>
      <c r="F144" s="29" t="s">
        <v>315</v>
      </c>
      <c r="G144" s="29"/>
      <c r="H144" s="33" t="s">
        <v>398</v>
      </c>
      <c r="I144" s="29" t="s">
        <v>383</v>
      </c>
      <c r="J144" s="29"/>
      <c r="K144" s="29" t="s">
        <v>61</v>
      </c>
      <c r="L144" s="9">
        <v>500</v>
      </c>
      <c r="M144" s="9">
        <v>1000</v>
      </c>
    </row>
    <row r="145" spans="1:13" ht="31" customHeight="1" x14ac:dyDescent="0.2">
      <c r="A145" s="9">
        <v>128</v>
      </c>
      <c r="B145" s="15" t="s">
        <v>134</v>
      </c>
      <c r="C145" s="9">
        <v>2015</v>
      </c>
      <c r="D145" s="9">
        <v>1</v>
      </c>
      <c r="E145" s="28" t="s">
        <v>282</v>
      </c>
      <c r="F145" s="29" t="s">
        <v>310</v>
      </c>
      <c r="G145" s="29"/>
      <c r="H145" s="33" t="s">
        <v>398</v>
      </c>
      <c r="I145" s="29" t="s">
        <v>383</v>
      </c>
      <c r="J145" s="29"/>
      <c r="K145" s="29" t="s">
        <v>62</v>
      </c>
      <c r="L145" s="9">
        <v>900</v>
      </c>
      <c r="M145" s="9">
        <v>1800</v>
      </c>
    </row>
    <row r="146" spans="1:13" ht="31" customHeight="1" x14ac:dyDescent="0.2">
      <c r="A146" s="9">
        <v>129</v>
      </c>
      <c r="B146" s="15" t="s">
        <v>135</v>
      </c>
      <c r="C146" s="9">
        <v>1998</v>
      </c>
      <c r="D146" s="9">
        <v>3</v>
      </c>
      <c r="E146" s="9" t="s">
        <v>283</v>
      </c>
      <c r="F146" s="29" t="s">
        <v>316</v>
      </c>
      <c r="G146" s="29"/>
      <c r="H146" s="33" t="s">
        <v>398</v>
      </c>
      <c r="I146" s="29" t="s">
        <v>383</v>
      </c>
      <c r="J146" s="29"/>
      <c r="K146" s="29" t="s">
        <v>61</v>
      </c>
      <c r="L146" s="9">
        <v>600</v>
      </c>
      <c r="M146" s="9">
        <v>1200</v>
      </c>
    </row>
    <row r="147" spans="1:13" ht="31" customHeight="1" x14ac:dyDescent="0.2">
      <c r="A147" s="9">
        <v>130</v>
      </c>
      <c r="B147" s="15" t="s">
        <v>136</v>
      </c>
      <c r="C147" s="9">
        <v>2002</v>
      </c>
      <c r="D147" s="9">
        <v>3</v>
      </c>
      <c r="E147" s="9" t="s">
        <v>283</v>
      </c>
      <c r="F147" s="29" t="s">
        <v>52</v>
      </c>
      <c r="G147" s="29"/>
      <c r="H147" s="33" t="s">
        <v>398</v>
      </c>
      <c r="I147" s="29" t="s">
        <v>383</v>
      </c>
      <c r="J147" s="29"/>
      <c r="K147" s="29" t="s">
        <v>61</v>
      </c>
      <c r="L147" s="9">
        <v>600</v>
      </c>
      <c r="M147" s="9">
        <v>1200</v>
      </c>
    </row>
    <row r="148" spans="1:13" ht="31" customHeight="1" x14ac:dyDescent="0.2">
      <c r="A148" s="9">
        <v>131</v>
      </c>
      <c r="B148" s="15" t="s">
        <v>137</v>
      </c>
      <c r="C148" s="9">
        <v>2006</v>
      </c>
      <c r="D148" s="9">
        <v>3</v>
      </c>
      <c r="E148" s="9" t="s">
        <v>283</v>
      </c>
      <c r="F148" s="29" t="s">
        <v>52</v>
      </c>
      <c r="G148" s="29"/>
      <c r="H148" s="33" t="s">
        <v>398</v>
      </c>
      <c r="I148" s="29" t="s">
        <v>383</v>
      </c>
      <c r="J148" s="29"/>
      <c r="K148" s="29" t="s">
        <v>62</v>
      </c>
      <c r="L148" s="9">
        <v>600</v>
      </c>
      <c r="M148" s="9">
        <v>1200</v>
      </c>
    </row>
    <row r="149" spans="1:13" ht="31" customHeight="1" x14ac:dyDescent="0.2">
      <c r="A149" s="9">
        <v>132</v>
      </c>
      <c r="B149" s="15" t="s">
        <v>138</v>
      </c>
      <c r="C149" s="9">
        <v>2017</v>
      </c>
      <c r="D149" s="9">
        <v>3</v>
      </c>
      <c r="E149" s="9" t="s">
        <v>283</v>
      </c>
      <c r="F149" s="29" t="s">
        <v>52</v>
      </c>
      <c r="G149" s="29"/>
      <c r="H149" s="33" t="s">
        <v>398</v>
      </c>
      <c r="I149" s="29" t="s">
        <v>383</v>
      </c>
      <c r="J149" s="29"/>
      <c r="K149" s="29" t="s">
        <v>62</v>
      </c>
      <c r="L149" s="9">
        <v>650</v>
      </c>
      <c r="M149" s="9">
        <v>1300</v>
      </c>
    </row>
    <row r="150" spans="1:13" ht="31" customHeight="1" x14ac:dyDescent="0.2">
      <c r="A150" s="9">
        <v>133</v>
      </c>
      <c r="B150" s="15" t="s">
        <v>138</v>
      </c>
      <c r="C150" s="9">
        <v>2017</v>
      </c>
      <c r="D150" s="9">
        <v>3</v>
      </c>
      <c r="E150" s="9" t="s">
        <v>283</v>
      </c>
      <c r="F150" s="29" t="s">
        <v>52</v>
      </c>
      <c r="G150" s="29"/>
      <c r="H150" s="33" t="s">
        <v>398</v>
      </c>
      <c r="I150" s="29" t="s">
        <v>383</v>
      </c>
      <c r="J150" s="29"/>
      <c r="K150" s="29" t="s">
        <v>61</v>
      </c>
      <c r="L150" s="9">
        <v>650</v>
      </c>
      <c r="M150" s="9">
        <v>1300</v>
      </c>
    </row>
    <row r="151" spans="1:13" ht="31" customHeight="1" x14ac:dyDescent="0.2">
      <c r="A151" s="9">
        <v>134</v>
      </c>
      <c r="B151" s="15" t="s">
        <v>138</v>
      </c>
      <c r="C151" s="9">
        <v>2017</v>
      </c>
      <c r="D151" s="9">
        <v>3</v>
      </c>
      <c r="E151" s="28" t="s">
        <v>284</v>
      </c>
      <c r="F151" s="29" t="s">
        <v>52</v>
      </c>
      <c r="G151" s="29"/>
      <c r="H151" s="33" t="s">
        <v>398</v>
      </c>
      <c r="I151" s="29" t="s">
        <v>383</v>
      </c>
      <c r="J151" s="29"/>
      <c r="K151" s="29" t="s">
        <v>62</v>
      </c>
      <c r="L151" s="9">
        <v>1400</v>
      </c>
      <c r="M151" s="9">
        <v>2800</v>
      </c>
    </row>
    <row r="152" spans="1:13" ht="31" customHeight="1" x14ac:dyDescent="0.2">
      <c r="A152" s="9">
        <v>135</v>
      </c>
      <c r="B152" s="15" t="s">
        <v>139</v>
      </c>
      <c r="C152" s="9">
        <v>2006</v>
      </c>
      <c r="D152" s="9">
        <v>3</v>
      </c>
      <c r="E152" s="9" t="s">
        <v>283</v>
      </c>
      <c r="F152" s="29" t="s">
        <v>52</v>
      </c>
      <c r="G152" s="29"/>
      <c r="H152" s="33" t="s">
        <v>398</v>
      </c>
      <c r="I152" s="29" t="s">
        <v>383</v>
      </c>
      <c r="J152" s="29"/>
      <c r="K152" s="29" t="s">
        <v>61</v>
      </c>
      <c r="L152" s="9">
        <v>750</v>
      </c>
      <c r="M152" s="9">
        <v>1500</v>
      </c>
    </row>
    <row r="153" spans="1:13" ht="31" customHeight="1" x14ac:dyDescent="0.2">
      <c r="A153" s="9">
        <v>136</v>
      </c>
      <c r="B153" s="15" t="s">
        <v>140</v>
      </c>
      <c r="C153" s="9">
        <v>2007</v>
      </c>
      <c r="D153" s="9">
        <v>2</v>
      </c>
      <c r="E153" s="9" t="s">
        <v>283</v>
      </c>
      <c r="F153" s="29" t="s">
        <v>52</v>
      </c>
      <c r="G153" s="29"/>
      <c r="H153" s="33" t="s">
        <v>398</v>
      </c>
      <c r="I153" s="29" t="s">
        <v>383</v>
      </c>
      <c r="J153" s="29"/>
      <c r="K153" s="29" t="s">
        <v>62</v>
      </c>
      <c r="L153" s="9">
        <v>340</v>
      </c>
      <c r="M153" s="9">
        <v>680</v>
      </c>
    </row>
    <row r="154" spans="1:13" ht="31" customHeight="1" x14ac:dyDescent="0.2">
      <c r="A154" s="9">
        <v>137</v>
      </c>
      <c r="B154" s="15" t="s">
        <v>141</v>
      </c>
      <c r="C154" s="9">
        <v>2014</v>
      </c>
      <c r="D154" s="9">
        <v>3</v>
      </c>
      <c r="E154" s="9" t="s">
        <v>283</v>
      </c>
      <c r="F154" s="29" t="s">
        <v>52</v>
      </c>
      <c r="G154" s="29"/>
      <c r="H154" s="33" t="s">
        <v>398</v>
      </c>
      <c r="I154" s="29" t="s">
        <v>383</v>
      </c>
      <c r="J154" s="29"/>
      <c r="K154" s="29" t="s">
        <v>61</v>
      </c>
      <c r="L154" s="9">
        <v>500</v>
      </c>
      <c r="M154" s="9">
        <v>1000</v>
      </c>
    </row>
    <row r="155" spans="1:13" ht="31" customHeight="1" x14ac:dyDescent="0.2">
      <c r="A155" s="9">
        <v>138</v>
      </c>
      <c r="B155" s="15" t="s">
        <v>142</v>
      </c>
      <c r="C155" s="9">
        <v>2014</v>
      </c>
      <c r="D155" s="9">
        <v>3</v>
      </c>
      <c r="E155" s="9" t="s">
        <v>283</v>
      </c>
      <c r="F155" s="29" t="s">
        <v>52</v>
      </c>
      <c r="G155" s="29"/>
      <c r="H155" s="33" t="s">
        <v>398</v>
      </c>
      <c r="I155" s="29" t="s">
        <v>383</v>
      </c>
      <c r="J155" s="29"/>
      <c r="K155" s="29" t="s">
        <v>62</v>
      </c>
      <c r="L155" s="9">
        <v>480</v>
      </c>
      <c r="M155" s="9">
        <v>960</v>
      </c>
    </row>
    <row r="156" spans="1:13" ht="31" customHeight="1" x14ac:dyDescent="0.2">
      <c r="A156" s="9">
        <v>139</v>
      </c>
      <c r="B156" s="15" t="s">
        <v>142</v>
      </c>
      <c r="C156" s="9">
        <v>2014</v>
      </c>
      <c r="D156" s="9">
        <v>3</v>
      </c>
      <c r="E156" s="9" t="s">
        <v>283</v>
      </c>
      <c r="F156" s="29" t="s">
        <v>52</v>
      </c>
      <c r="G156" s="29"/>
      <c r="H156" s="33" t="s">
        <v>398</v>
      </c>
      <c r="I156" s="29" t="s">
        <v>383</v>
      </c>
      <c r="J156" s="29"/>
      <c r="K156" s="29" t="s">
        <v>61</v>
      </c>
      <c r="L156" s="9">
        <v>480</v>
      </c>
      <c r="M156" s="9">
        <v>960</v>
      </c>
    </row>
    <row r="157" spans="1:13" ht="31" customHeight="1" x14ac:dyDescent="0.2">
      <c r="A157" s="9">
        <v>140</v>
      </c>
      <c r="B157" s="15" t="s">
        <v>143</v>
      </c>
      <c r="C157" s="9">
        <v>2017</v>
      </c>
      <c r="D157" s="9">
        <v>3</v>
      </c>
      <c r="E157" s="9" t="s">
        <v>283</v>
      </c>
      <c r="F157" s="29" t="s">
        <v>52</v>
      </c>
      <c r="G157" s="29"/>
      <c r="H157" s="33" t="s">
        <v>398</v>
      </c>
      <c r="I157" s="29" t="s">
        <v>383</v>
      </c>
      <c r="J157" s="29"/>
      <c r="K157" s="29" t="s">
        <v>62</v>
      </c>
      <c r="L157" s="9">
        <v>480</v>
      </c>
      <c r="M157" s="9">
        <v>960</v>
      </c>
    </row>
    <row r="158" spans="1:13" ht="31" customHeight="1" x14ac:dyDescent="0.2">
      <c r="A158" s="9">
        <v>141</v>
      </c>
      <c r="B158" s="15" t="s">
        <v>143</v>
      </c>
      <c r="C158" s="9">
        <v>2017</v>
      </c>
      <c r="D158" s="9">
        <v>3</v>
      </c>
      <c r="E158" s="9" t="s">
        <v>283</v>
      </c>
      <c r="F158" s="29" t="s">
        <v>52</v>
      </c>
      <c r="G158" s="29"/>
      <c r="H158" s="33" t="s">
        <v>398</v>
      </c>
      <c r="I158" s="29" t="s">
        <v>383</v>
      </c>
      <c r="J158" s="29"/>
      <c r="K158" s="29" t="s">
        <v>61</v>
      </c>
      <c r="L158" s="9">
        <v>480</v>
      </c>
      <c r="M158" s="9">
        <v>960</v>
      </c>
    </row>
    <row r="159" spans="1:13" ht="31" customHeight="1" x14ac:dyDescent="0.2">
      <c r="A159" s="9">
        <v>142</v>
      </c>
      <c r="B159" s="15" t="s">
        <v>144</v>
      </c>
      <c r="C159" s="9">
        <v>2017</v>
      </c>
      <c r="D159" s="9">
        <v>3</v>
      </c>
      <c r="E159" s="9" t="s">
        <v>283</v>
      </c>
      <c r="F159" s="29" t="s">
        <v>52</v>
      </c>
      <c r="G159" s="29"/>
      <c r="H159" s="33" t="s">
        <v>398</v>
      </c>
      <c r="I159" s="29" t="s">
        <v>383</v>
      </c>
      <c r="J159" s="29"/>
      <c r="K159" s="29" t="s">
        <v>62</v>
      </c>
      <c r="L159" s="9">
        <v>240</v>
      </c>
      <c r="M159" s="9">
        <v>480</v>
      </c>
    </row>
    <row r="160" spans="1:13" ht="31" customHeight="1" x14ac:dyDescent="0.2">
      <c r="A160" s="9">
        <v>143</v>
      </c>
      <c r="B160" s="15" t="s">
        <v>145</v>
      </c>
      <c r="C160" s="9">
        <v>2017</v>
      </c>
      <c r="D160" s="9">
        <v>1</v>
      </c>
      <c r="E160" s="28" t="s">
        <v>282</v>
      </c>
      <c r="F160" s="29" t="s">
        <v>310</v>
      </c>
      <c r="G160" s="29"/>
      <c r="H160" s="33" t="s">
        <v>398</v>
      </c>
      <c r="I160" s="29" t="s">
        <v>383</v>
      </c>
      <c r="J160" s="29"/>
      <c r="K160" s="29" t="s">
        <v>62</v>
      </c>
      <c r="L160" s="9">
        <v>1200</v>
      </c>
      <c r="M160" s="9">
        <v>2400</v>
      </c>
    </row>
    <row r="161" spans="1:13" ht="31" customHeight="1" x14ac:dyDescent="0.2">
      <c r="A161" s="9">
        <v>144</v>
      </c>
      <c r="B161" s="15" t="s">
        <v>30</v>
      </c>
      <c r="C161" s="24">
        <v>2016</v>
      </c>
      <c r="D161" s="24">
        <v>3</v>
      </c>
      <c r="E161" s="24" t="s">
        <v>283</v>
      </c>
      <c r="F161" s="15" t="s">
        <v>50</v>
      </c>
      <c r="G161" s="24"/>
      <c r="H161" s="33" t="s">
        <v>55</v>
      </c>
      <c r="I161" s="15" t="s">
        <v>60</v>
      </c>
      <c r="J161" s="15"/>
      <c r="K161" s="15" t="s">
        <v>61</v>
      </c>
      <c r="L161" s="9">
        <v>320</v>
      </c>
      <c r="M161" s="9">
        <v>640</v>
      </c>
    </row>
    <row r="162" spans="1:13" ht="31" customHeight="1" x14ac:dyDescent="0.2">
      <c r="A162" s="9">
        <v>145</v>
      </c>
      <c r="B162" s="15" t="s">
        <v>24</v>
      </c>
      <c r="C162" s="24">
        <v>2001</v>
      </c>
      <c r="D162" s="24">
        <v>2</v>
      </c>
      <c r="E162" s="24" t="s">
        <v>283</v>
      </c>
      <c r="F162" s="15" t="s">
        <v>48</v>
      </c>
      <c r="G162" s="24"/>
      <c r="H162" s="33" t="s">
        <v>55</v>
      </c>
      <c r="I162" s="15" t="s">
        <v>57</v>
      </c>
      <c r="J162" s="15"/>
      <c r="K162" s="15" t="s">
        <v>61</v>
      </c>
      <c r="L162" s="36">
        <v>180</v>
      </c>
      <c r="M162" s="36">
        <v>360</v>
      </c>
    </row>
    <row r="163" spans="1:13" ht="31" customHeight="1" x14ac:dyDescent="0.2">
      <c r="A163" s="9">
        <v>146</v>
      </c>
      <c r="B163" s="15" t="s">
        <v>25</v>
      </c>
      <c r="C163" s="24">
        <v>2003</v>
      </c>
      <c r="D163" s="24">
        <v>4</v>
      </c>
      <c r="E163" s="24" t="s">
        <v>283</v>
      </c>
      <c r="F163" s="15" t="s">
        <v>49</v>
      </c>
      <c r="G163" s="24"/>
      <c r="H163" s="33" t="s">
        <v>55</v>
      </c>
      <c r="I163" s="15" t="s">
        <v>57</v>
      </c>
      <c r="J163" s="15"/>
      <c r="K163" s="15" t="s">
        <v>61</v>
      </c>
      <c r="L163" s="36">
        <v>360</v>
      </c>
      <c r="M163" s="36">
        <v>520</v>
      </c>
    </row>
    <row r="164" spans="1:13" ht="31" customHeight="1" x14ac:dyDescent="0.2">
      <c r="A164" s="9">
        <v>147</v>
      </c>
      <c r="B164" s="15" t="s">
        <v>26</v>
      </c>
      <c r="C164" s="24">
        <v>2003</v>
      </c>
      <c r="D164" s="24">
        <v>2</v>
      </c>
      <c r="E164" s="24" t="s">
        <v>283</v>
      </c>
      <c r="F164" s="15" t="s">
        <v>50</v>
      </c>
      <c r="G164" s="24"/>
      <c r="H164" s="33" t="s">
        <v>55</v>
      </c>
      <c r="I164" s="15" t="s">
        <v>57</v>
      </c>
      <c r="J164" s="15"/>
      <c r="K164" s="15" t="s">
        <v>61</v>
      </c>
      <c r="L164" s="9">
        <v>140</v>
      </c>
      <c r="M164" s="9">
        <v>280</v>
      </c>
    </row>
    <row r="165" spans="1:13" ht="31" customHeight="1" x14ac:dyDescent="0.2">
      <c r="A165" s="13">
        <v>148</v>
      </c>
      <c r="B165" s="20" t="s">
        <v>146</v>
      </c>
      <c r="C165" s="26" t="s">
        <v>33</v>
      </c>
      <c r="D165" s="26">
        <v>3</v>
      </c>
      <c r="E165" s="26" t="s">
        <v>283</v>
      </c>
      <c r="F165" s="20" t="s">
        <v>50</v>
      </c>
      <c r="G165" s="26"/>
      <c r="H165" s="46" t="s">
        <v>55</v>
      </c>
      <c r="I165" s="20" t="s">
        <v>57</v>
      </c>
      <c r="J165" s="20"/>
      <c r="K165" s="20" t="s">
        <v>61</v>
      </c>
      <c r="L165" s="13">
        <v>200</v>
      </c>
      <c r="M165" s="13">
        <v>400</v>
      </c>
    </row>
    <row r="166" spans="1:13" ht="31" customHeight="1" x14ac:dyDescent="0.2">
      <c r="A166" s="14">
        <v>148</v>
      </c>
      <c r="B166" s="21" t="s">
        <v>27</v>
      </c>
      <c r="C166" s="27">
        <v>2001</v>
      </c>
      <c r="D166" s="27">
        <v>1</v>
      </c>
      <c r="E166" s="27" t="s">
        <v>283</v>
      </c>
      <c r="F166" s="21" t="s">
        <v>51</v>
      </c>
      <c r="G166" s="27"/>
      <c r="H166" s="47" t="s">
        <v>55</v>
      </c>
      <c r="I166" s="21" t="s">
        <v>57</v>
      </c>
      <c r="J166" s="21"/>
      <c r="K166" s="21" t="s">
        <v>61</v>
      </c>
      <c r="L166" s="14">
        <v>0</v>
      </c>
      <c r="M166" s="14">
        <v>0</v>
      </c>
    </row>
    <row r="167" spans="1:13" ht="31" customHeight="1" x14ac:dyDescent="0.2">
      <c r="A167" s="14">
        <v>148</v>
      </c>
      <c r="B167" s="21" t="s">
        <v>28</v>
      </c>
      <c r="C167" s="27">
        <v>2004</v>
      </c>
      <c r="D167" s="27">
        <v>1</v>
      </c>
      <c r="E167" s="27" t="s">
        <v>283</v>
      </c>
      <c r="F167" s="21" t="s">
        <v>50</v>
      </c>
      <c r="G167" s="27"/>
      <c r="H167" s="47" t="s">
        <v>55</v>
      </c>
      <c r="I167" s="21" t="s">
        <v>57</v>
      </c>
      <c r="J167" s="21"/>
      <c r="K167" s="21" t="s">
        <v>61</v>
      </c>
      <c r="L167" s="14">
        <v>0</v>
      </c>
      <c r="M167" s="14">
        <v>0</v>
      </c>
    </row>
    <row r="168" spans="1:13" ht="31" customHeight="1" x14ac:dyDescent="0.2">
      <c r="A168" s="14">
        <v>148</v>
      </c>
      <c r="B168" s="21" t="s">
        <v>29</v>
      </c>
      <c r="C168" s="27">
        <v>2005</v>
      </c>
      <c r="D168" s="27">
        <v>1</v>
      </c>
      <c r="E168" s="27" t="s">
        <v>283</v>
      </c>
      <c r="F168" s="21" t="s">
        <v>50</v>
      </c>
      <c r="G168" s="27"/>
      <c r="H168" s="47" t="s">
        <v>55</v>
      </c>
      <c r="I168" s="21" t="s">
        <v>57</v>
      </c>
      <c r="J168" s="21"/>
      <c r="K168" s="21" t="s">
        <v>61</v>
      </c>
      <c r="L168" s="14">
        <v>0</v>
      </c>
      <c r="M168" s="14">
        <v>0</v>
      </c>
    </row>
    <row r="169" spans="1:13" ht="31" customHeight="1" x14ac:dyDescent="0.2">
      <c r="A169" s="9">
        <v>149</v>
      </c>
      <c r="B169" s="15" t="s">
        <v>147</v>
      </c>
      <c r="C169" s="9">
        <v>2021</v>
      </c>
      <c r="D169" s="9">
        <v>1</v>
      </c>
      <c r="E169" s="9" t="s">
        <v>283</v>
      </c>
      <c r="F169" s="29" t="s">
        <v>292</v>
      </c>
      <c r="G169" s="29"/>
      <c r="H169" s="33" t="s">
        <v>56</v>
      </c>
      <c r="I169" s="29" t="s">
        <v>385</v>
      </c>
      <c r="J169" s="29"/>
      <c r="K169" s="15" t="s">
        <v>61</v>
      </c>
      <c r="L169" s="9">
        <v>340</v>
      </c>
      <c r="M169" s="9">
        <v>680</v>
      </c>
    </row>
    <row r="170" spans="1:13" ht="31" customHeight="1" x14ac:dyDescent="0.2">
      <c r="A170" s="9">
        <v>150</v>
      </c>
      <c r="B170" s="15" t="s">
        <v>148</v>
      </c>
      <c r="C170" s="9">
        <v>2021</v>
      </c>
      <c r="D170" s="9">
        <v>1</v>
      </c>
      <c r="E170" s="9" t="s">
        <v>283</v>
      </c>
      <c r="F170" s="29" t="s">
        <v>292</v>
      </c>
      <c r="G170" s="29"/>
      <c r="H170" s="33" t="s">
        <v>56</v>
      </c>
      <c r="I170" s="29" t="s">
        <v>385</v>
      </c>
      <c r="J170" s="29"/>
      <c r="K170" s="15" t="s">
        <v>61</v>
      </c>
      <c r="L170" s="9">
        <v>340</v>
      </c>
      <c r="M170" s="9">
        <v>680</v>
      </c>
    </row>
    <row r="171" spans="1:13" ht="31" customHeight="1" x14ac:dyDescent="0.2">
      <c r="A171" s="9">
        <v>151</v>
      </c>
      <c r="B171" s="15" t="s">
        <v>149</v>
      </c>
      <c r="C171" s="9">
        <v>2003</v>
      </c>
      <c r="D171" s="9">
        <v>1</v>
      </c>
      <c r="E171" s="9" t="s">
        <v>283</v>
      </c>
      <c r="F171" s="29" t="s">
        <v>37</v>
      </c>
      <c r="G171" s="29" t="s">
        <v>363</v>
      </c>
      <c r="H171" s="33" t="s">
        <v>398</v>
      </c>
      <c r="I171" s="29" t="s">
        <v>383</v>
      </c>
      <c r="J171" s="29"/>
      <c r="K171" s="29" t="s">
        <v>61</v>
      </c>
      <c r="L171" s="9">
        <v>3000</v>
      </c>
      <c r="M171" s="9">
        <v>6000</v>
      </c>
    </row>
    <row r="172" spans="1:13" ht="31" customHeight="1" x14ac:dyDescent="0.2">
      <c r="A172" s="9">
        <v>152</v>
      </c>
      <c r="B172" s="15" t="s">
        <v>150</v>
      </c>
      <c r="C172" s="9">
        <v>2006</v>
      </c>
      <c r="D172" s="9">
        <v>1</v>
      </c>
      <c r="E172" s="9" t="s">
        <v>283</v>
      </c>
      <c r="F172" s="29" t="s">
        <v>317</v>
      </c>
      <c r="G172" s="29" t="s">
        <v>364</v>
      </c>
      <c r="H172" s="33" t="s">
        <v>398</v>
      </c>
      <c r="I172" s="29" t="s">
        <v>383</v>
      </c>
      <c r="J172" s="29"/>
      <c r="K172" s="29" t="s">
        <v>61</v>
      </c>
      <c r="L172" s="9">
        <v>2400</v>
      </c>
      <c r="M172" s="9">
        <v>4800</v>
      </c>
    </row>
    <row r="173" spans="1:13" ht="31" customHeight="1" x14ac:dyDescent="0.2">
      <c r="A173" s="9">
        <v>153</v>
      </c>
      <c r="B173" s="15" t="s">
        <v>151</v>
      </c>
      <c r="C173" s="9">
        <v>2012</v>
      </c>
      <c r="D173" s="9">
        <v>1</v>
      </c>
      <c r="E173" s="9" t="s">
        <v>283</v>
      </c>
      <c r="F173" s="29" t="s">
        <v>36</v>
      </c>
      <c r="G173" s="29" t="s">
        <v>365</v>
      </c>
      <c r="H173" s="33" t="s">
        <v>398</v>
      </c>
      <c r="I173" s="29" t="s">
        <v>383</v>
      </c>
      <c r="J173" s="29"/>
      <c r="K173" s="29" t="s">
        <v>61</v>
      </c>
      <c r="L173" s="9">
        <v>3000</v>
      </c>
      <c r="M173" s="9">
        <v>6000</v>
      </c>
    </row>
    <row r="174" spans="1:13" ht="31" customHeight="1" x14ac:dyDescent="0.2">
      <c r="A174" s="9">
        <v>154</v>
      </c>
      <c r="B174" s="15" t="s">
        <v>152</v>
      </c>
      <c r="C174" s="9">
        <v>2014</v>
      </c>
      <c r="D174" s="9">
        <v>1</v>
      </c>
      <c r="E174" s="9" t="s">
        <v>283</v>
      </c>
      <c r="F174" s="29" t="s">
        <v>318</v>
      </c>
      <c r="G174" s="29" t="s">
        <v>366</v>
      </c>
      <c r="H174" s="33" t="s">
        <v>398</v>
      </c>
      <c r="I174" s="29" t="s">
        <v>383</v>
      </c>
      <c r="J174" s="29"/>
      <c r="K174" s="29" t="s">
        <v>61</v>
      </c>
      <c r="L174" s="9">
        <v>2800</v>
      </c>
      <c r="M174" s="9">
        <v>5600</v>
      </c>
    </row>
    <row r="175" spans="1:13" ht="31" customHeight="1" x14ac:dyDescent="0.2">
      <c r="A175" s="9">
        <v>155</v>
      </c>
      <c r="B175" s="15" t="s">
        <v>153</v>
      </c>
      <c r="C175" s="9">
        <v>2016</v>
      </c>
      <c r="D175" s="9">
        <v>1</v>
      </c>
      <c r="E175" s="9" t="s">
        <v>283</v>
      </c>
      <c r="F175" s="29" t="s">
        <v>292</v>
      </c>
      <c r="G175" s="29" t="s">
        <v>367</v>
      </c>
      <c r="H175" s="33" t="s">
        <v>398</v>
      </c>
      <c r="I175" s="29" t="s">
        <v>383</v>
      </c>
      <c r="J175" s="29"/>
      <c r="K175" s="29" t="s">
        <v>61</v>
      </c>
      <c r="L175" s="9">
        <v>500</v>
      </c>
      <c r="M175" s="9">
        <v>1000</v>
      </c>
    </row>
    <row r="176" spans="1:13" ht="31" customHeight="1" x14ac:dyDescent="0.2">
      <c r="A176" s="9">
        <v>156</v>
      </c>
      <c r="B176" s="15" t="s">
        <v>154</v>
      </c>
      <c r="C176" s="24">
        <v>2001</v>
      </c>
      <c r="D176" s="24">
        <v>1</v>
      </c>
      <c r="E176" s="24" t="s">
        <v>283</v>
      </c>
      <c r="F176" s="15" t="s">
        <v>36</v>
      </c>
      <c r="G176" s="24"/>
      <c r="H176" s="33" t="s">
        <v>55</v>
      </c>
      <c r="I176" s="15" t="s">
        <v>60</v>
      </c>
      <c r="J176" s="15"/>
      <c r="K176" s="15" t="s">
        <v>61</v>
      </c>
      <c r="L176" s="9">
        <v>1000</v>
      </c>
      <c r="M176" s="9">
        <f>SUM(L176*2)</f>
        <v>2000</v>
      </c>
    </row>
    <row r="177" spans="1:13" ht="31" customHeight="1" x14ac:dyDescent="0.2">
      <c r="A177" s="9">
        <v>157</v>
      </c>
      <c r="B177" s="15" t="s">
        <v>154</v>
      </c>
      <c r="C177" s="24">
        <v>2001</v>
      </c>
      <c r="D177" s="24">
        <v>1</v>
      </c>
      <c r="E177" s="24" t="s">
        <v>283</v>
      </c>
      <c r="F177" s="15" t="s">
        <v>43</v>
      </c>
      <c r="G177" s="24"/>
      <c r="H177" s="33" t="s">
        <v>55</v>
      </c>
      <c r="I177" s="15" t="s">
        <v>60</v>
      </c>
      <c r="J177" s="15"/>
      <c r="K177" s="15" t="s">
        <v>61</v>
      </c>
      <c r="L177" s="9">
        <v>1000</v>
      </c>
      <c r="M177" s="9">
        <f t="shared" ref="M177:M200" si="2">SUM(L177*2)</f>
        <v>2000</v>
      </c>
    </row>
    <row r="178" spans="1:13" ht="31" customHeight="1" x14ac:dyDescent="0.2">
      <c r="A178" s="9">
        <v>158</v>
      </c>
      <c r="B178" s="15" t="s">
        <v>154</v>
      </c>
      <c r="C178" s="24">
        <v>2001</v>
      </c>
      <c r="D178" s="24">
        <v>1</v>
      </c>
      <c r="E178" s="24" t="s">
        <v>283</v>
      </c>
      <c r="F178" s="15" t="s">
        <v>319</v>
      </c>
      <c r="G178" s="24"/>
      <c r="H178" s="33" t="s">
        <v>55</v>
      </c>
      <c r="I178" s="15" t="s">
        <v>60</v>
      </c>
      <c r="J178" s="15"/>
      <c r="K178" s="15" t="s">
        <v>61</v>
      </c>
      <c r="L178" s="9">
        <v>1000</v>
      </c>
      <c r="M178" s="9">
        <f t="shared" si="2"/>
        <v>2000</v>
      </c>
    </row>
    <row r="179" spans="1:13" ht="31" customHeight="1" x14ac:dyDescent="0.2">
      <c r="A179" s="9">
        <v>159</v>
      </c>
      <c r="B179" s="15" t="s">
        <v>155</v>
      </c>
      <c r="C179" s="24">
        <v>2001</v>
      </c>
      <c r="D179" s="24">
        <v>1</v>
      </c>
      <c r="E179" s="24" t="s">
        <v>283</v>
      </c>
      <c r="F179" s="15" t="s">
        <v>35</v>
      </c>
      <c r="G179" s="24"/>
      <c r="H179" s="33" t="s">
        <v>55</v>
      </c>
      <c r="I179" s="15" t="s">
        <v>60</v>
      </c>
      <c r="J179" s="15"/>
      <c r="K179" s="15" t="s">
        <v>61</v>
      </c>
      <c r="L179" s="9">
        <v>800</v>
      </c>
      <c r="M179" s="9">
        <f t="shared" si="2"/>
        <v>1600</v>
      </c>
    </row>
    <row r="180" spans="1:13" ht="31" customHeight="1" x14ac:dyDescent="0.2">
      <c r="A180" s="9">
        <v>160</v>
      </c>
      <c r="B180" s="15" t="s">
        <v>155</v>
      </c>
      <c r="C180" s="24">
        <v>2001</v>
      </c>
      <c r="D180" s="24">
        <v>1</v>
      </c>
      <c r="E180" s="24" t="s">
        <v>283</v>
      </c>
      <c r="F180" s="15" t="s">
        <v>35</v>
      </c>
      <c r="G180" s="24"/>
      <c r="H180" s="33" t="s">
        <v>55</v>
      </c>
      <c r="I180" s="15" t="s">
        <v>60</v>
      </c>
      <c r="J180" s="15"/>
      <c r="K180" s="15" t="s">
        <v>61</v>
      </c>
      <c r="L180" s="9">
        <v>800</v>
      </c>
      <c r="M180" s="9">
        <f t="shared" si="2"/>
        <v>1600</v>
      </c>
    </row>
    <row r="181" spans="1:13" ht="31" customHeight="1" x14ac:dyDescent="0.2">
      <c r="A181" s="9">
        <v>161</v>
      </c>
      <c r="B181" s="15" t="s">
        <v>155</v>
      </c>
      <c r="C181" s="24">
        <v>2001</v>
      </c>
      <c r="D181" s="24">
        <v>1</v>
      </c>
      <c r="E181" s="24" t="s">
        <v>283</v>
      </c>
      <c r="F181" s="15" t="s">
        <v>320</v>
      </c>
      <c r="G181" s="24"/>
      <c r="H181" s="33" t="s">
        <v>55</v>
      </c>
      <c r="I181" s="15" t="s">
        <v>60</v>
      </c>
      <c r="J181" s="15"/>
      <c r="K181" s="15" t="s">
        <v>61</v>
      </c>
      <c r="L181" s="9">
        <v>800</v>
      </c>
      <c r="M181" s="9">
        <f t="shared" si="2"/>
        <v>1600</v>
      </c>
    </row>
    <row r="182" spans="1:13" ht="31" customHeight="1" x14ac:dyDescent="0.2">
      <c r="A182" s="9">
        <v>162</v>
      </c>
      <c r="B182" s="15" t="s">
        <v>156</v>
      </c>
      <c r="C182" s="24">
        <v>2006</v>
      </c>
      <c r="D182" s="24">
        <v>1</v>
      </c>
      <c r="E182" s="24" t="s">
        <v>283</v>
      </c>
      <c r="F182" s="15" t="s">
        <v>321</v>
      </c>
      <c r="G182" s="24"/>
      <c r="H182" s="33" t="s">
        <v>55</v>
      </c>
      <c r="I182" s="15" t="s">
        <v>60</v>
      </c>
      <c r="J182" s="15"/>
      <c r="K182" s="15" t="s">
        <v>61</v>
      </c>
      <c r="L182" s="9">
        <v>600</v>
      </c>
      <c r="M182" s="9">
        <f t="shared" si="2"/>
        <v>1200</v>
      </c>
    </row>
    <row r="183" spans="1:13" ht="31" customHeight="1" x14ac:dyDescent="0.2">
      <c r="A183" s="9">
        <v>163</v>
      </c>
      <c r="B183" s="15" t="s">
        <v>157</v>
      </c>
      <c r="C183" s="24">
        <v>2012</v>
      </c>
      <c r="D183" s="24">
        <v>1</v>
      </c>
      <c r="E183" s="24" t="s">
        <v>283</v>
      </c>
      <c r="F183" s="15" t="s">
        <v>34</v>
      </c>
      <c r="G183" s="24"/>
      <c r="H183" s="33" t="s">
        <v>55</v>
      </c>
      <c r="I183" s="15" t="s">
        <v>60</v>
      </c>
      <c r="J183" s="15"/>
      <c r="K183" s="15" t="s">
        <v>61</v>
      </c>
      <c r="L183" s="9">
        <v>800</v>
      </c>
      <c r="M183" s="9">
        <f t="shared" si="2"/>
        <v>1600</v>
      </c>
    </row>
    <row r="184" spans="1:13" ht="31" customHeight="1" x14ac:dyDescent="0.2">
      <c r="A184" s="9">
        <v>164</v>
      </c>
      <c r="B184" s="15" t="s">
        <v>157</v>
      </c>
      <c r="C184" s="24">
        <v>2012</v>
      </c>
      <c r="D184" s="24">
        <v>1</v>
      </c>
      <c r="E184" s="24" t="s">
        <v>283</v>
      </c>
      <c r="F184" s="15" t="s">
        <v>34</v>
      </c>
      <c r="G184" s="24"/>
      <c r="H184" s="33" t="s">
        <v>55</v>
      </c>
      <c r="I184" s="15" t="s">
        <v>60</v>
      </c>
      <c r="J184" s="15"/>
      <c r="K184" s="15" t="s">
        <v>61</v>
      </c>
      <c r="L184" s="9">
        <v>800</v>
      </c>
      <c r="M184" s="9">
        <f t="shared" si="2"/>
        <v>1600</v>
      </c>
    </row>
    <row r="185" spans="1:13" ht="31" customHeight="1" x14ac:dyDescent="0.2">
      <c r="A185" s="9">
        <v>165</v>
      </c>
      <c r="B185" s="15" t="s">
        <v>158</v>
      </c>
      <c r="C185" s="24">
        <v>2006</v>
      </c>
      <c r="D185" s="24">
        <v>1</v>
      </c>
      <c r="E185" s="24" t="s">
        <v>283</v>
      </c>
      <c r="F185" s="15" t="s">
        <v>37</v>
      </c>
      <c r="G185" s="24"/>
      <c r="H185" s="33" t="s">
        <v>55</v>
      </c>
      <c r="I185" s="15" t="s">
        <v>60</v>
      </c>
      <c r="J185" s="15"/>
      <c r="K185" s="15" t="s">
        <v>61</v>
      </c>
      <c r="L185" s="9">
        <v>800</v>
      </c>
      <c r="M185" s="9">
        <f t="shared" si="2"/>
        <v>1600</v>
      </c>
    </row>
    <row r="186" spans="1:13" ht="31" customHeight="1" x14ac:dyDescent="0.2">
      <c r="A186" s="9">
        <v>166</v>
      </c>
      <c r="B186" s="15" t="s">
        <v>159</v>
      </c>
      <c r="C186" s="24">
        <v>2012</v>
      </c>
      <c r="D186" s="24">
        <v>1</v>
      </c>
      <c r="E186" s="24" t="s">
        <v>283</v>
      </c>
      <c r="F186" s="15" t="s">
        <v>37</v>
      </c>
      <c r="G186" s="24"/>
      <c r="H186" s="33" t="s">
        <v>55</v>
      </c>
      <c r="I186" s="15" t="s">
        <v>60</v>
      </c>
      <c r="J186" s="15"/>
      <c r="K186" s="15" t="s">
        <v>61</v>
      </c>
      <c r="L186" s="9">
        <v>800</v>
      </c>
      <c r="M186" s="9">
        <f t="shared" si="2"/>
        <v>1600</v>
      </c>
    </row>
    <row r="187" spans="1:13" ht="31" customHeight="1" x14ac:dyDescent="0.2">
      <c r="A187" s="9">
        <v>167</v>
      </c>
      <c r="B187" s="15" t="s">
        <v>160</v>
      </c>
      <c r="C187" s="24">
        <v>2015</v>
      </c>
      <c r="D187" s="24">
        <v>1</v>
      </c>
      <c r="E187" s="24" t="s">
        <v>283</v>
      </c>
      <c r="F187" s="15" t="s">
        <v>34</v>
      </c>
      <c r="G187" s="24"/>
      <c r="H187" s="33" t="s">
        <v>55</v>
      </c>
      <c r="I187" s="15" t="s">
        <v>60</v>
      </c>
      <c r="J187" s="15"/>
      <c r="K187" s="15" t="s">
        <v>61</v>
      </c>
      <c r="L187" s="9">
        <v>500</v>
      </c>
      <c r="M187" s="9">
        <f t="shared" si="2"/>
        <v>1000</v>
      </c>
    </row>
    <row r="188" spans="1:13" ht="31" customHeight="1" x14ac:dyDescent="0.2">
      <c r="A188" s="9">
        <v>168</v>
      </c>
      <c r="B188" s="15" t="s">
        <v>160</v>
      </c>
      <c r="C188" s="24">
        <v>2015</v>
      </c>
      <c r="D188" s="24">
        <v>1</v>
      </c>
      <c r="E188" s="24" t="s">
        <v>283</v>
      </c>
      <c r="F188" s="15" t="s">
        <v>34</v>
      </c>
      <c r="G188" s="24"/>
      <c r="H188" s="33" t="s">
        <v>55</v>
      </c>
      <c r="I188" s="15" t="s">
        <v>60</v>
      </c>
      <c r="J188" s="15"/>
      <c r="K188" s="15" t="s">
        <v>61</v>
      </c>
      <c r="L188" s="9">
        <v>500</v>
      </c>
      <c r="M188" s="9">
        <f t="shared" si="2"/>
        <v>1000</v>
      </c>
    </row>
    <row r="189" spans="1:13" ht="31" customHeight="1" x14ac:dyDescent="0.2">
      <c r="A189" s="9">
        <v>169</v>
      </c>
      <c r="B189" s="15" t="s">
        <v>160</v>
      </c>
      <c r="C189" s="24">
        <v>2015</v>
      </c>
      <c r="D189" s="24">
        <v>1</v>
      </c>
      <c r="E189" s="24" t="s">
        <v>283</v>
      </c>
      <c r="F189" s="15" t="s">
        <v>34</v>
      </c>
      <c r="G189" s="24"/>
      <c r="H189" s="33" t="s">
        <v>55</v>
      </c>
      <c r="I189" s="15" t="s">
        <v>60</v>
      </c>
      <c r="J189" s="15"/>
      <c r="K189" s="15" t="s">
        <v>61</v>
      </c>
      <c r="L189" s="9">
        <v>500</v>
      </c>
      <c r="M189" s="9">
        <f t="shared" si="2"/>
        <v>1000</v>
      </c>
    </row>
    <row r="190" spans="1:13" ht="31" customHeight="1" x14ac:dyDescent="0.2">
      <c r="A190" s="9">
        <v>170</v>
      </c>
      <c r="B190" s="15" t="s">
        <v>161</v>
      </c>
      <c r="C190" s="24">
        <v>2017</v>
      </c>
      <c r="D190" s="24">
        <v>1</v>
      </c>
      <c r="E190" s="24" t="s">
        <v>283</v>
      </c>
      <c r="F190" s="15" t="s">
        <v>34</v>
      </c>
      <c r="G190" s="24"/>
      <c r="H190" s="33" t="s">
        <v>55</v>
      </c>
      <c r="I190" s="15" t="s">
        <v>60</v>
      </c>
      <c r="J190" s="15"/>
      <c r="K190" s="15" t="s">
        <v>61</v>
      </c>
      <c r="L190" s="9">
        <v>500</v>
      </c>
      <c r="M190" s="9">
        <f t="shared" si="2"/>
        <v>1000</v>
      </c>
    </row>
    <row r="191" spans="1:13" ht="31" customHeight="1" x14ac:dyDescent="0.2">
      <c r="A191" s="9">
        <v>171</v>
      </c>
      <c r="B191" s="15" t="s">
        <v>161</v>
      </c>
      <c r="C191" s="24">
        <v>2017</v>
      </c>
      <c r="D191" s="24">
        <v>1</v>
      </c>
      <c r="E191" s="24" t="s">
        <v>283</v>
      </c>
      <c r="F191" s="15" t="s">
        <v>34</v>
      </c>
      <c r="G191" s="24"/>
      <c r="H191" s="33" t="s">
        <v>55</v>
      </c>
      <c r="I191" s="15" t="s">
        <v>60</v>
      </c>
      <c r="J191" s="15"/>
      <c r="K191" s="15" t="s">
        <v>61</v>
      </c>
      <c r="L191" s="9">
        <v>500</v>
      </c>
      <c r="M191" s="9">
        <f t="shared" si="2"/>
        <v>1000</v>
      </c>
    </row>
    <row r="192" spans="1:13" ht="31" customHeight="1" x14ac:dyDescent="0.2">
      <c r="A192" s="9">
        <v>172</v>
      </c>
      <c r="B192" s="15" t="s">
        <v>161</v>
      </c>
      <c r="C192" s="24">
        <v>2017</v>
      </c>
      <c r="D192" s="24">
        <v>1</v>
      </c>
      <c r="E192" s="24" t="s">
        <v>283</v>
      </c>
      <c r="F192" s="15" t="s">
        <v>43</v>
      </c>
      <c r="G192" s="24"/>
      <c r="H192" s="33" t="s">
        <v>55</v>
      </c>
      <c r="I192" s="15" t="s">
        <v>60</v>
      </c>
      <c r="J192" s="15"/>
      <c r="K192" s="15" t="s">
        <v>61</v>
      </c>
      <c r="L192" s="9">
        <v>500</v>
      </c>
      <c r="M192" s="9">
        <f t="shared" si="2"/>
        <v>1000</v>
      </c>
    </row>
    <row r="193" spans="1:13" ht="31" customHeight="1" x14ac:dyDescent="0.2">
      <c r="A193" s="9">
        <v>173</v>
      </c>
      <c r="B193" s="15" t="s">
        <v>161</v>
      </c>
      <c r="C193" s="24">
        <v>2017</v>
      </c>
      <c r="D193" s="24">
        <v>1</v>
      </c>
      <c r="E193" s="24" t="s">
        <v>283</v>
      </c>
      <c r="F193" s="15" t="s">
        <v>43</v>
      </c>
      <c r="G193" s="24"/>
      <c r="H193" s="33" t="s">
        <v>55</v>
      </c>
      <c r="I193" s="15" t="s">
        <v>60</v>
      </c>
      <c r="J193" s="15"/>
      <c r="K193" s="15" t="s">
        <v>61</v>
      </c>
      <c r="L193" s="9">
        <v>500</v>
      </c>
      <c r="M193" s="9">
        <f t="shared" si="2"/>
        <v>1000</v>
      </c>
    </row>
    <row r="194" spans="1:13" ht="31" customHeight="1" x14ac:dyDescent="0.2">
      <c r="A194" s="9">
        <v>174</v>
      </c>
      <c r="B194" s="15" t="s">
        <v>161</v>
      </c>
      <c r="C194" s="24">
        <v>2017</v>
      </c>
      <c r="D194" s="24">
        <v>1</v>
      </c>
      <c r="E194" s="24" t="s">
        <v>283</v>
      </c>
      <c r="F194" s="15" t="s">
        <v>43</v>
      </c>
      <c r="G194" s="24"/>
      <c r="H194" s="33" t="s">
        <v>55</v>
      </c>
      <c r="I194" s="15" t="s">
        <v>60</v>
      </c>
      <c r="J194" s="15"/>
      <c r="K194" s="15" t="s">
        <v>61</v>
      </c>
      <c r="L194" s="9">
        <v>500</v>
      </c>
      <c r="M194" s="9">
        <f t="shared" si="2"/>
        <v>1000</v>
      </c>
    </row>
    <row r="195" spans="1:13" ht="31" customHeight="1" x14ac:dyDescent="0.2">
      <c r="A195" s="9">
        <v>175</v>
      </c>
      <c r="B195" s="15" t="s">
        <v>162</v>
      </c>
      <c r="C195" s="24">
        <v>2018</v>
      </c>
      <c r="D195" s="24">
        <v>1</v>
      </c>
      <c r="E195" s="24" t="s">
        <v>283</v>
      </c>
      <c r="F195" s="15" t="s">
        <v>34</v>
      </c>
      <c r="G195" s="24"/>
      <c r="H195" s="33" t="s">
        <v>55</v>
      </c>
      <c r="I195" s="15" t="s">
        <v>60</v>
      </c>
      <c r="J195" s="15"/>
      <c r="K195" s="15" t="s">
        <v>61</v>
      </c>
      <c r="L195" s="9">
        <v>600</v>
      </c>
      <c r="M195" s="9">
        <f t="shared" si="2"/>
        <v>1200</v>
      </c>
    </row>
    <row r="196" spans="1:13" ht="31" customHeight="1" x14ac:dyDescent="0.2">
      <c r="A196" s="9">
        <v>176</v>
      </c>
      <c r="B196" s="15" t="s">
        <v>162</v>
      </c>
      <c r="C196" s="24">
        <v>2018</v>
      </c>
      <c r="D196" s="24">
        <v>1</v>
      </c>
      <c r="E196" s="24" t="s">
        <v>283</v>
      </c>
      <c r="F196" s="15" t="s">
        <v>34</v>
      </c>
      <c r="G196" s="24"/>
      <c r="H196" s="33" t="s">
        <v>55</v>
      </c>
      <c r="I196" s="15" t="s">
        <v>60</v>
      </c>
      <c r="J196" s="15"/>
      <c r="K196" s="15" t="s">
        <v>61</v>
      </c>
      <c r="L196" s="9">
        <v>600</v>
      </c>
      <c r="M196" s="9">
        <f t="shared" si="2"/>
        <v>1200</v>
      </c>
    </row>
    <row r="197" spans="1:13" ht="31" customHeight="1" x14ac:dyDescent="0.2">
      <c r="A197" s="9">
        <v>177</v>
      </c>
      <c r="B197" s="15" t="s">
        <v>162</v>
      </c>
      <c r="C197" s="24">
        <v>2018</v>
      </c>
      <c r="D197" s="24">
        <v>1</v>
      </c>
      <c r="E197" s="24" t="s">
        <v>283</v>
      </c>
      <c r="F197" s="15" t="s">
        <v>34</v>
      </c>
      <c r="G197" s="24"/>
      <c r="H197" s="33" t="s">
        <v>55</v>
      </c>
      <c r="I197" s="15" t="s">
        <v>60</v>
      </c>
      <c r="J197" s="15"/>
      <c r="K197" s="15" t="s">
        <v>61</v>
      </c>
      <c r="L197" s="9">
        <v>600</v>
      </c>
      <c r="M197" s="9">
        <f t="shared" si="2"/>
        <v>1200</v>
      </c>
    </row>
    <row r="198" spans="1:13" ht="31" customHeight="1" x14ac:dyDescent="0.2">
      <c r="A198" s="9">
        <v>178</v>
      </c>
      <c r="B198" s="15" t="s">
        <v>162</v>
      </c>
      <c r="C198" s="24">
        <v>2018</v>
      </c>
      <c r="D198" s="24">
        <v>3</v>
      </c>
      <c r="E198" s="24" t="s">
        <v>283</v>
      </c>
      <c r="F198" s="15" t="s">
        <v>52</v>
      </c>
      <c r="G198" s="24"/>
      <c r="H198" s="33" t="s">
        <v>55</v>
      </c>
      <c r="I198" s="15" t="s">
        <v>60</v>
      </c>
      <c r="J198" s="15"/>
      <c r="K198" s="15" t="s">
        <v>61</v>
      </c>
      <c r="L198" s="9">
        <v>1800</v>
      </c>
      <c r="M198" s="9">
        <f t="shared" si="2"/>
        <v>3600</v>
      </c>
    </row>
    <row r="199" spans="1:13" ht="31" customHeight="1" x14ac:dyDescent="0.2">
      <c r="A199" s="9">
        <v>179</v>
      </c>
      <c r="B199" s="15" t="s">
        <v>163</v>
      </c>
      <c r="C199" s="24">
        <v>2010</v>
      </c>
      <c r="D199" s="24">
        <v>1</v>
      </c>
      <c r="E199" s="24" t="s">
        <v>283</v>
      </c>
      <c r="F199" s="15" t="s">
        <v>43</v>
      </c>
      <c r="G199" s="24"/>
      <c r="H199" s="33" t="s">
        <v>55</v>
      </c>
      <c r="I199" s="15" t="s">
        <v>60</v>
      </c>
      <c r="J199" s="15"/>
      <c r="K199" s="15" t="s">
        <v>61</v>
      </c>
      <c r="L199" s="9">
        <v>400</v>
      </c>
      <c r="M199" s="9">
        <f t="shared" si="2"/>
        <v>800</v>
      </c>
    </row>
    <row r="200" spans="1:13" ht="31" customHeight="1" x14ac:dyDescent="0.2">
      <c r="A200" s="9">
        <v>180</v>
      </c>
      <c r="B200" s="15" t="s">
        <v>163</v>
      </c>
      <c r="C200" s="24">
        <v>2010</v>
      </c>
      <c r="D200" s="24">
        <v>1</v>
      </c>
      <c r="E200" s="24" t="s">
        <v>283</v>
      </c>
      <c r="F200" s="15" t="s">
        <v>37</v>
      </c>
      <c r="G200" s="24"/>
      <c r="H200" s="33" t="s">
        <v>55</v>
      </c>
      <c r="I200" s="15" t="s">
        <v>60</v>
      </c>
      <c r="J200" s="15"/>
      <c r="K200" s="15" t="s">
        <v>61</v>
      </c>
      <c r="L200" s="9">
        <v>400</v>
      </c>
      <c r="M200" s="9">
        <f t="shared" si="2"/>
        <v>800</v>
      </c>
    </row>
    <row r="201" spans="1:13" ht="31" customHeight="1" x14ac:dyDescent="0.2">
      <c r="A201" s="9">
        <v>181</v>
      </c>
      <c r="B201" s="15" t="s">
        <v>164</v>
      </c>
      <c r="C201" s="9">
        <v>2002</v>
      </c>
      <c r="D201" s="9">
        <v>6</v>
      </c>
      <c r="E201" s="24" t="s">
        <v>283</v>
      </c>
      <c r="F201" s="29" t="s">
        <v>52</v>
      </c>
      <c r="G201" s="29"/>
      <c r="H201" s="33" t="s">
        <v>56</v>
      </c>
      <c r="I201" s="29" t="s">
        <v>384</v>
      </c>
      <c r="J201" s="29"/>
      <c r="K201" s="29" t="s">
        <v>61</v>
      </c>
      <c r="L201" s="9">
        <v>500</v>
      </c>
      <c r="M201" s="9">
        <v>1000</v>
      </c>
    </row>
    <row r="202" spans="1:13" ht="31" customHeight="1" x14ac:dyDescent="0.2">
      <c r="A202" s="9">
        <v>182</v>
      </c>
      <c r="B202" s="15" t="s">
        <v>164</v>
      </c>
      <c r="C202" s="9">
        <v>2002</v>
      </c>
      <c r="D202" s="9">
        <v>6</v>
      </c>
      <c r="E202" s="24" t="s">
        <v>283</v>
      </c>
      <c r="F202" s="29" t="s">
        <v>52</v>
      </c>
      <c r="G202" s="29"/>
      <c r="H202" s="33" t="s">
        <v>56</v>
      </c>
      <c r="I202" s="29" t="s">
        <v>384</v>
      </c>
      <c r="J202" s="29"/>
      <c r="K202" s="29" t="s">
        <v>61</v>
      </c>
      <c r="L202" s="9">
        <v>500</v>
      </c>
      <c r="M202" s="9">
        <v>1000</v>
      </c>
    </row>
    <row r="203" spans="1:13" ht="31" customHeight="1" x14ac:dyDescent="0.2">
      <c r="A203" s="9">
        <v>183</v>
      </c>
      <c r="B203" s="15" t="s">
        <v>165</v>
      </c>
      <c r="C203" s="9">
        <v>2012</v>
      </c>
      <c r="D203" s="9">
        <v>6</v>
      </c>
      <c r="E203" s="24" t="s">
        <v>283</v>
      </c>
      <c r="F203" s="29" t="s">
        <v>52</v>
      </c>
      <c r="G203" s="29"/>
      <c r="H203" s="33" t="s">
        <v>56</v>
      </c>
      <c r="I203" s="29" t="s">
        <v>384</v>
      </c>
      <c r="J203" s="29"/>
      <c r="K203" s="29" t="s">
        <v>61</v>
      </c>
      <c r="L203" s="9">
        <v>320</v>
      </c>
      <c r="M203" s="9">
        <v>640</v>
      </c>
    </row>
    <row r="204" spans="1:13" ht="31" customHeight="1" x14ac:dyDescent="0.2">
      <c r="A204" s="9">
        <v>184</v>
      </c>
      <c r="B204" s="15" t="s">
        <v>165</v>
      </c>
      <c r="C204" s="9">
        <v>2012</v>
      </c>
      <c r="D204" s="9">
        <v>6</v>
      </c>
      <c r="E204" s="24" t="s">
        <v>283</v>
      </c>
      <c r="F204" s="29" t="s">
        <v>52</v>
      </c>
      <c r="G204" s="29"/>
      <c r="H204" s="33" t="s">
        <v>56</v>
      </c>
      <c r="I204" s="29" t="s">
        <v>384</v>
      </c>
      <c r="J204" s="29"/>
      <c r="K204" s="29" t="s">
        <v>61</v>
      </c>
      <c r="L204" s="9">
        <v>320</v>
      </c>
      <c r="M204" s="9">
        <v>640</v>
      </c>
    </row>
    <row r="205" spans="1:13" ht="31" customHeight="1" x14ac:dyDescent="0.2">
      <c r="A205" s="9">
        <v>185</v>
      </c>
      <c r="B205" s="15" t="s">
        <v>166</v>
      </c>
      <c r="C205" s="9">
        <v>2011</v>
      </c>
      <c r="D205" s="9">
        <v>3</v>
      </c>
      <c r="E205" s="9">
        <v>150</v>
      </c>
      <c r="F205" s="29" t="s">
        <v>322</v>
      </c>
      <c r="G205" s="29"/>
      <c r="H205" s="33" t="s">
        <v>56</v>
      </c>
      <c r="I205" s="29" t="s">
        <v>384</v>
      </c>
      <c r="J205" s="29"/>
      <c r="K205" s="29" t="s">
        <v>61</v>
      </c>
      <c r="L205" s="9">
        <v>200</v>
      </c>
      <c r="M205" s="9">
        <v>400</v>
      </c>
    </row>
    <row r="206" spans="1:13" ht="31" customHeight="1" x14ac:dyDescent="0.2">
      <c r="A206" s="9">
        <v>186</v>
      </c>
      <c r="B206" s="15" t="s">
        <v>167</v>
      </c>
      <c r="C206" s="9">
        <v>1990</v>
      </c>
      <c r="D206" s="9">
        <v>6</v>
      </c>
      <c r="E206" s="9" t="s">
        <v>283</v>
      </c>
      <c r="F206" s="29" t="s">
        <v>323</v>
      </c>
      <c r="G206" s="29"/>
      <c r="H206" s="33" t="s">
        <v>398</v>
      </c>
      <c r="I206" s="29" t="s">
        <v>383</v>
      </c>
      <c r="J206" s="29"/>
      <c r="K206" s="29" t="s">
        <v>61</v>
      </c>
      <c r="L206" s="9">
        <v>1200</v>
      </c>
      <c r="M206" s="9">
        <v>2400</v>
      </c>
    </row>
    <row r="207" spans="1:13" ht="31" customHeight="1" x14ac:dyDescent="0.2">
      <c r="A207" s="9">
        <v>187</v>
      </c>
      <c r="B207" s="15" t="s">
        <v>168</v>
      </c>
      <c r="C207" s="9">
        <v>2009</v>
      </c>
      <c r="D207" s="9">
        <v>6</v>
      </c>
      <c r="E207" s="9" t="s">
        <v>283</v>
      </c>
      <c r="F207" s="29" t="s">
        <v>52</v>
      </c>
      <c r="G207" s="29"/>
      <c r="H207" s="33" t="s">
        <v>398</v>
      </c>
      <c r="I207" s="29" t="s">
        <v>383</v>
      </c>
      <c r="J207" s="29"/>
      <c r="K207" s="29" t="s">
        <v>61</v>
      </c>
      <c r="L207" s="9">
        <v>800</v>
      </c>
      <c r="M207" s="9">
        <v>1600</v>
      </c>
    </row>
    <row r="208" spans="1:13" ht="31" customHeight="1" x14ac:dyDescent="0.2">
      <c r="A208" s="9">
        <v>188</v>
      </c>
      <c r="B208" s="15" t="s">
        <v>169</v>
      </c>
      <c r="C208" s="9">
        <v>2020</v>
      </c>
      <c r="D208" s="9">
        <v>6</v>
      </c>
      <c r="E208" s="9" t="s">
        <v>283</v>
      </c>
      <c r="F208" s="29" t="s">
        <v>52</v>
      </c>
      <c r="G208" s="29"/>
      <c r="H208" s="33" t="s">
        <v>398</v>
      </c>
      <c r="I208" s="29" t="s">
        <v>383</v>
      </c>
      <c r="J208" s="29"/>
      <c r="K208" s="29" t="s">
        <v>61</v>
      </c>
      <c r="L208" s="9">
        <v>320</v>
      </c>
      <c r="M208" s="9">
        <v>640</v>
      </c>
    </row>
    <row r="209" spans="1:13" ht="31" customHeight="1" x14ac:dyDescent="0.2">
      <c r="A209" s="9">
        <v>189</v>
      </c>
      <c r="B209" s="15" t="s">
        <v>169</v>
      </c>
      <c r="C209" s="9">
        <v>2020</v>
      </c>
      <c r="D209" s="9">
        <v>6</v>
      </c>
      <c r="E209" s="9" t="s">
        <v>283</v>
      </c>
      <c r="F209" s="29" t="s">
        <v>52</v>
      </c>
      <c r="G209" s="29"/>
      <c r="H209" s="33" t="s">
        <v>398</v>
      </c>
      <c r="I209" s="29" t="s">
        <v>383</v>
      </c>
      <c r="J209" s="29"/>
      <c r="K209" s="29" t="s">
        <v>61</v>
      </c>
      <c r="L209" s="9">
        <v>320</v>
      </c>
      <c r="M209" s="9">
        <v>640</v>
      </c>
    </row>
    <row r="210" spans="1:13" ht="31" customHeight="1" x14ac:dyDescent="0.2">
      <c r="A210" s="9">
        <v>190</v>
      </c>
      <c r="B210" s="15" t="s">
        <v>170</v>
      </c>
      <c r="C210" s="9">
        <v>1996</v>
      </c>
      <c r="D210" s="9">
        <v>6</v>
      </c>
      <c r="E210" s="9" t="s">
        <v>283</v>
      </c>
      <c r="F210" s="29" t="s">
        <v>324</v>
      </c>
      <c r="G210" s="29"/>
      <c r="H210" s="33" t="s">
        <v>398</v>
      </c>
      <c r="I210" s="29" t="s">
        <v>383</v>
      </c>
      <c r="J210" s="29"/>
      <c r="K210" s="29" t="s">
        <v>61</v>
      </c>
      <c r="L210" s="9">
        <v>700</v>
      </c>
      <c r="M210" s="9">
        <v>1400</v>
      </c>
    </row>
    <row r="211" spans="1:13" ht="31" customHeight="1" x14ac:dyDescent="0.2">
      <c r="A211" s="9">
        <v>191</v>
      </c>
      <c r="B211" s="15" t="s">
        <v>170</v>
      </c>
      <c r="C211" s="9">
        <v>1996</v>
      </c>
      <c r="D211" s="9">
        <v>6</v>
      </c>
      <c r="E211" s="9" t="s">
        <v>283</v>
      </c>
      <c r="F211" s="29" t="s">
        <v>325</v>
      </c>
      <c r="G211" s="29"/>
      <c r="H211" s="33" t="s">
        <v>398</v>
      </c>
      <c r="I211" s="29" t="s">
        <v>383</v>
      </c>
      <c r="J211" s="29"/>
      <c r="K211" s="29" t="s">
        <v>61</v>
      </c>
      <c r="L211" s="9">
        <v>700</v>
      </c>
      <c r="M211" s="9">
        <v>1400</v>
      </c>
    </row>
    <row r="212" spans="1:13" ht="31" customHeight="1" x14ac:dyDescent="0.2">
      <c r="A212" s="9">
        <v>192</v>
      </c>
      <c r="B212" s="15" t="s">
        <v>171</v>
      </c>
      <c r="C212" s="9">
        <v>2012</v>
      </c>
      <c r="D212" s="9">
        <v>6</v>
      </c>
      <c r="E212" s="9" t="s">
        <v>283</v>
      </c>
      <c r="F212" s="29" t="s">
        <v>52</v>
      </c>
      <c r="G212" s="29"/>
      <c r="H212" s="33" t="s">
        <v>398</v>
      </c>
      <c r="I212" s="29" t="s">
        <v>383</v>
      </c>
      <c r="J212" s="29"/>
      <c r="K212" s="29" t="s">
        <v>61</v>
      </c>
      <c r="L212" s="9">
        <v>600</v>
      </c>
      <c r="M212" s="9">
        <v>1200</v>
      </c>
    </row>
    <row r="213" spans="1:13" ht="31" customHeight="1" x14ac:dyDescent="0.2">
      <c r="A213" s="9">
        <v>193</v>
      </c>
      <c r="B213" s="15" t="s">
        <v>172</v>
      </c>
      <c r="C213" s="9">
        <v>2020</v>
      </c>
      <c r="D213" s="9">
        <v>6</v>
      </c>
      <c r="E213" s="9" t="s">
        <v>283</v>
      </c>
      <c r="F213" s="29" t="s">
        <v>52</v>
      </c>
      <c r="G213" s="29"/>
      <c r="H213" s="33" t="s">
        <v>398</v>
      </c>
      <c r="I213" s="29" t="s">
        <v>383</v>
      </c>
      <c r="J213" s="29"/>
      <c r="K213" s="29" t="s">
        <v>61</v>
      </c>
      <c r="L213" s="9">
        <v>220</v>
      </c>
      <c r="M213" s="9">
        <v>440</v>
      </c>
    </row>
    <row r="214" spans="1:13" ht="31" customHeight="1" x14ac:dyDescent="0.2">
      <c r="A214" s="9">
        <v>194</v>
      </c>
      <c r="B214" s="15" t="s">
        <v>172</v>
      </c>
      <c r="C214" s="9">
        <v>2020</v>
      </c>
      <c r="D214" s="9">
        <v>6</v>
      </c>
      <c r="E214" s="9" t="s">
        <v>283</v>
      </c>
      <c r="F214" s="29" t="s">
        <v>52</v>
      </c>
      <c r="G214" s="29"/>
      <c r="H214" s="33" t="s">
        <v>398</v>
      </c>
      <c r="I214" s="29" t="s">
        <v>383</v>
      </c>
      <c r="J214" s="29"/>
      <c r="K214" s="29" t="s">
        <v>61</v>
      </c>
      <c r="L214" s="9">
        <v>220</v>
      </c>
      <c r="M214" s="9">
        <v>440</v>
      </c>
    </row>
    <row r="215" spans="1:13" ht="31" customHeight="1" x14ac:dyDescent="0.2">
      <c r="A215" s="9">
        <v>195</v>
      </c>
      <c r="B215" s="15" t="s">
        <v>172</v>
      </c>
      <c r="C215" s="9">
        <v>2020</v>
      </c>
      <c r="D215" s="9">
        <v>1</v>
      </c>
      <c r="E215" s="28" t="s">
        <v>282</v>
      </c>
      <c r="F215" s="29" t="s">
        <v>34</v>
      </c>
      <c r="G215" s="29"/>
      <c r="H215" s="33" t="s">
        <v>398</v>
      </c>
      <c r="I215" s="29" t="s">
        <v>383</v>
      </c>
      <c r="J215" s="29"/>
      <c r="K215" s="29" t="s">
        <v>394</v>
      </c>
      <c r="L215" s="9">
        <v>200</v>
      </c>
      <c r="M215" s="9">
        <v>400</v>
      </c>
    </row>
    <row r="216" spans="1:13" ht="31" customHeight="1" x14ac:dyDescent="0.2">
      <c r="A216" s="9">
        <v>196</v>
      </c>
      <c r="B216" s="15" t="s">
        <v>172</v>
      </c>
      <c r="C216" s="9">
        <v>2020</v>
      </c>
      <c r="D216" s="9">
        <v>3</v>
      </c>
      <c r="E216" s="28" t="s">
        <v>284</v>
      </c>
      <c r="F216" s="29" t="s">
        <v>326</v>
      </c>
      <c r="G216" s="29"/>
      <c r="H216" s="33" t="s">
        <v>398</v>
      </c>
      <c r="I216" s="29" t="s">
        <v>383</v>
      </c>
      <c r="J216" s="29"/>
      <c r="K216" s="29" t="s">
        <v>61</v>
      </c>
      <c r="L216" s="9">
        <v>320</v>
      </c>
      <c r="M216" s="9">
        <v>640</v>
      </c>
    </row>
    <row r="217" spans="1:13" ht="31" customHeight="1" x14ac:dyDescent="0.2">
      <c r="A217" s="9">
        <v>197</v>
      </c>
      <c r="B217" s="15" t="s">
        <v>172</v>
      </c>
      <c r="C217" s="9">
        <v>2020</v>
      </c>
      <c r="D217" s="9">
        <v>3</v>
      </c>
      <c r="E217" s="28" t="s">
        <v>284</v>
      </c>
      <c r="F217" s="29" t="s">
        <v>327</v>
      </c>
      <c r="G217" s="29"/>
      <c r="H217" s="33" t="s">
        <v>398</v>
      </c>
      <c r="I217" s="29" t="s">
        <v>383</v>
      </c>
      <c r="J217" s="29"/>
      <c r="K217" s="29" t="s">
        <v>61</v>
      </c>
      <c r="L217" s="9">
        <v>320</v>
      </c>
      <c r="M217" s="9">
        <v>640</v>
      </c>
    </row>
    <row r="218" spans="1:13" ht="31" customHeight="1" x14ac:dyDescent="0.2">
      <c r="A218" s="9">
        <v>198</v>
      </c>
      <c r="B218" s="15" t="s">
        <v>173</v>
      </c>
      <c r="C218" s="9">
        <v>2000</v>
      </c>
      <c r="D218" s="9">
        <v>6</v>
      </c>
      <c r="E218" s="9" t="s">
        <v>283</v>
      </c>
      <c r="F218" s="29" t="s">
        <v>52</v>
      </c>
      <c r="G218" s="29"/>
      <c r="H218" s="33" t="s">
        <v>398</v>
      </c>
      <c r="I218" s="29" t="s">
        <v>383</v>
      </c>
      <c r="J218" s="29"/>
      <c r="K218" s="29" t="s">
        <v>61</v>
      </c>
      <c r="L218" s="9">
        <v>750</v>
      </c>
      <c r="M218" s="9">
        <v>1500</v>
      </c>
    </row>
    <row r="219" spans="1:13" ht="31" customHeight="1" x14ac:dyDescent="0.2">
      <c r="A219" s="9">
        <v>199</v>
      </c>
      <c r="B219" s="15" t="s">
        <v>173</v>
      </c>
      <c r="C219" s="9">
        <v>2000</v>
      </c>
      <c r="D219" s="9">
        <v>6</v>
      </c>
      <c r="E219" s="9" t="s">
        <v>283</v>
      </c>
      <c r="F219" s="29" t="s">
        <v>328</v>
      </c>
      <c r="G219" s="29"/>
      <c r="H219" s="33" t="s">
        <v>398</v>
      </c>
      <c r="I219" s="29" t="s">
        <v>383</v>
      </c>
      <c r="J219" s="29"/>
      <c r="K219" s="29" t="s">
        <v>61</v>
      </c>
      <c r="L219" s="9">
        <v>750</v>
      </c>
      <c r="M219" s="9">
        <v>1500</v>
      </c>
    </row>
    <row r="220" spans="1:13" ht="31" customHeight="1" x14ac:dyDescent="0.2">
      <c r="A220" s="9">
        <v>200</v>
      </c>
      <c r="B220" s="15" t="s">
        <v>174</v>
      </c>
      <c r="C220" s="9">
        <v>2010</v>
      </c>
      <c r="D220" s="9">
        <v>3</v>
      </c>
      <c r="E220" s="28" t="s">
        <v>284</v>
      </c>
      <c r="F220" s="29" t="s">
        <v>327</v>
      </c>
      <c r="G220" s="29"/>
      <c r="H220" s="33" t="s">
        <v>398</v>
      </c>
      <c r="I220" s="29" t="s">
        <v>383</v>
      </c>
      <c r="J220" s="29"/>
      <c r="K220" s="29" t="s">
        <v>61</v>
      </c>
      <c r="L220" s="9">
        <v>500</v>
      </c>
      <c r="M220" s="9">
        <v>1000</v>
      </c>
    </row>
    <row r="221" spans="1:13" ht="31" customHeight="1" x14ac:dyDescent="0.2">
      <c r="A221" s="9">
        <v>201</v>
      </c>
      <c r="B221" s="15" t="s">
        <v>175</v>
      </c>
      <c r="C221" s="9">
        <v>2020</v>
      </c>
      <c r="D221" s="9">
        <v>6</v>
      </c>
      <c r="E221" s="9" t="s">
        <v>283</v>
      </c>
      <c r="F221" s="29" t="s">
        <v>52</v>
      </c>
      <c r="G221" s="29"/>
      <c r="H221" s="33" t="s">
        <v>398</v>
      </c>
      <c r="I221" s="29" t="s">
        <v>383</v>
      </c>
      <c r="J221" s="29"/>
      <c r="K221" s="29" t="s">
        <v>61</v>
      </c>
      <c r="L221" s="9">
        <v>220</v>
      </c>
      <c r="M221" s="9">
        <v>440</v>
      </c>
    </row>
    <row r="222" spans="1:13" ht="31" customHeight="1" x14ac:dyDescent="0.2">
      <c r="A222" s="9">
        <v>202</v>
      </c>
      <c r="B222" s="15" t="s">
        <v>175</v>
      </c>
      <c r="C222" s="9">
        <v>2020</v>
      </c>
      <c r="D222" s="9">
        <v>1</v>
      </c>
      <c r="E222" s="28" t="s">
        <v>282</v>
      </c>
      <c r="F222" s="29" t="s">
        <v>310</v>
      </c>
      <c r="G222" s="29"/>
      <c r="H222" s="33" t="s">
        <v>398</v>
      </c>
      <c r="I222" s="29" t="s">
        <v>383</v>
      </c>
      <c r="J222" s="29"/>
      <c r="K222" s="29" t="s">
        <v>394</v>
      </c>
      <c r="L222" s="9">
        <v>200</v>
      </c>
      <c r="M222" s="9">
        <v>400</v>
      </c>
    </row>
    <row r="223" spans="1:13" ht="31" customHeight="1" x14ac:dyDescent="0.2">
      <c r="A223" s="9">
        <v>203</v>
      </c>
      <c r="B223" s="15" t="s">
        <v>176</v>
      </c>
      <c r="C223" s="9">
        <v>1964</v>
      </c>
      <c r="D223" s="9">
        <v>1</v>
      </c>
      <c r="E223" s="9" t="s">
        <v>283</v>
      </c>
      <c r="F223" s="29" t="s">
        <v>329</v>
      </c>
      <c r="G223" s="29"/>
      <c r="H223" s="33" t="s">
        <v>56</v>
      </c>
      <c r="I223" s="29" t="s">
        <v>386</v>
      </c>
      <c r="J223" s="29"/>
      <c r="K223" s="29" t="s">
        <v>61</v>
      </c>
      <c r="L223" s="9">
        <v>80</v>
      </c>
      <c r="M223" s="9">
        <v>160</v>
      </c>
    </row>
    <row r="224" spans="1:13" ht="31" customHeight="1" x14ac:dyDescent="0.2">
      <c r="A224" s="9">
        <v>204</v>
      </c>
      <c r="B224" s="15" t="s">
        <v>177</v>
      </c>
      <c r="C224" s="9">
        <v>1989</v>
      </c>
      <c r="D224" s="9">
        <v>2</v>
      </c>
      <c r="E224" s="28" t="s">
        <v>283</v>
      </c>
      <c r="F224" s="29" t="s">
        <v>330</v>
      </c>
      <c r="G224" s="29"/>
      <c r="H224" s="33" t="s">
        <v>56</v>
      </c>
      <c r="I224" s="29" t="s">
        <v>387</v>
      </c>
      <c r="J224" s="29"/>
      <c r="K224" s="29" t="s">
        <v>61</v>
      </c>
      <c r="L224" s="9">
        <v>220</v>
      </c>
      <c r="M224" s="9">
        <v>440</v>
      </c>
    </row>
    <row r="225" spans="1:13" ht="31" customHeight="1" x14ac:dyDescent="0.2">
      <c r="A225" s="9">
        <v>205</v>
      </c>
      <c r="B225" s="15" t="s">
        <v>178</v>
      </c>
      <c r="C225" s="9">
        <v>1998</v>
      </c>
      <c r="D225" s="9">
        <v>12</v>
      </c>
      <c r="E225" s="24" t="s">
        <v>283</v>
      </c>
      <c r="F225" s="29" t="s">
        <v>331</v>
      </c>
      <c r="G225" s="29"/>
      <c r="H225" s="33" t="s">
        <v>56</v>
      </c>
      <c r="I225" s="29" t="s">
        <v>384</v>
      </c>
      <c r="J225" s="29"/>
      <c r="K225" s="29" t="s">
        <v>62</v>
      </c>
      <c r="L225" s="9">
        <v>1300</v>
      </c>
      <c r="M225" s="9">
        <v>2600</v>
      </c>
    </row>
    <row r="226" spans="1:13" ht="31" customHeight="1" x14ac:dyDescent="0.2">
      <c r="A226" s="9">
        <v>206</v>
      </c>
      <c r="B226" s="15" t="s">
        <v>179</v>
      </c>
      <c r="C226" s="9">
        <v>1988</v>
      </c>
      <c r="D226" s="9">
        <v>6</v>
      </c>
      <c r="E226" s="28" t="s">
        <v>284</v>
      </c>
      <c r="F226" s="29" t="s">
        <v>332</v>
      </c>
      <c r="G226" s="29"/>
      <c r="H226" s="33" t="s">
        <v>398</v>
      </c>
      <c r="I226" s="29" t="s">
        <v>383</v>
      </c>
      <c r="J226" s="29"/>
      <c r="K226" s="29" t="s">
        <v>62</v>
      </c>
      <c r="L226" s="9">
        <v>700</v>
      </c>
      <c r="M226" s="9">
        <v>1400</v>
      </c>
    </row>
    <row r="227" spans="1:13" ht="31" customHeight="1" x14ac:dyDescent="0.2">
      <c r="A227" s="9">
        <v>207</v>
      </c>
      <c r="B227" s="15" t="s">
        <v>180</v>
      </c>
      <c r="C227" s="9">
        <v>1989</v>
      </c>
      <c r="D227" s="9">
        <v>1</v>
      </c>
      <c r="E227" s="28" t="s">
        <v>286</v>
      </c>
      <c r="F227" s="29" t="s">
        <v>333</v>
      </c>
      <c r="G227" s="29"/>
      <c r="H227" s="33" t="s">
        <v>398</v>
      </c>
      <c r="I227" s="29" t="s">
        <v>383</v>
      </c>
      <c r="J227" s="29"/>
      <c r="K227" s="29" t="s">
        <v>62</v>
      </c>
      <c r="L227" s="9">
        <v>240</v>
      </c>
      <c r="M227" s="9">
        <v>480</v>
      </c>
    </row>
    <row r="228" spans="1:13" ht="31" customHeight="1" x14ac:dyDescent="0.2">
      <c r="A228" s="9">
        <v>208</v>
      </c>
      <c r="B228" s="15" t="s">
        <v>181</v>
      </c>
      <c r="C228" s="9">
        <v>1989</v>
      </c>
      <c r="D228" s="9">
        <v>1</v>
      </c>
      <c r="E228" s="28" t="s">
        <v>285</v>
      </c>
      <c r="F228" s="29" t="s">
        <v>334</v>
      </c>
      <c r="G228" s="29"/>
      <c r="H228" s="33" t="s">
        <v>398</v>
      </c>
      <c r="I228" s="29" t="s">
        <v>383</v>
      </c>
      <c r="J228" s="29"/>
      <c r="K228" s="29" t="s">
        <v>62</v>
      </c>
      <c r="L228" s="9">
        <v>600</v>
      </c>
      <c r="M228" s="9">
        <v>1200</v>
      </c>
    </row>
    <row r="229" spans="1:13" ht="31" customHeight="1" x14ac:dyDescent="0.2">
      <c r="A229" s="9">
        <v>209</v>
      </c>
      <c r="B229" s="15" t="s">
        <v>181</v>
      </c>
      <c r="C229" s="9">
        <v>1989</v>
      </c>
      <c r="D229" s="9">
        <v>1</v>
      </c>
      <c r="E229" s="28" t="s">
        <v>286</v>
      </c>
      <c r="F229" s="29" t="s">
        <v>335</v>
      </c>
      <c r="G229" s="29"/>
      <c r="H229" s="33" t="s">
        <v>398</v>
      </c>
      <c r="I229" s="29" t="s">
        <v>383</v>
      </c>
      <c r="J229" s="29"/>
      <c r="K229" s="29" t="s">
        <v>62</v>
      </c>
      <c r="L229" s="9">
        <v>500</v>
      </c>
      <c r="M229" s="9">
        <v>1000</v>
      </c>
    </row>
    <row r="230" spans="1:13" ht="31" customHeight="1" x14ac:dyDescent="0.2">
      <c r="A230" s="9">
        <v>210</v>
      </c>
      <c r="B230" s="15" t="s">
        <v>182</v>
      </c>
      <c r="C230" s="9">
        <v>1989</v>
      </c>
      <c r="D230" s="9">
        <v>2</v>
      </c>
      <c r="E230" s="28" t="s">
        <v>284</v>
      </c>
      <c r="F230" s="29" t="s">
        <v>336</v>
      </c>
      <c r="G230" s="29"/>
      <c r="H230" s="33" t="s">
        <v>398</v>
      </c>
      <c r="I230" s="29" t="s">
        <v>383</v>
      </c>
      <c r="J230" s="29"/>
      <c r="K230" s="29" t="s">
        <v>61</v>
      </c>
      <c r="L230" s="9">
        <v>120</v>
      </c>
      <c r="M230" s="9">
        <v>240</v>
      </c>
    </row>
    <row r="231" spans="1:13" ht="31" customHeight="1" x14ac:dyDescent="0.2">
      <c r="A231" s="9">
        <v>211</v>
      </c>
      <c r="B231" s="15" t="s">
        <v>183</v>
      </c>
      <c r="C231" s="9">
        <v>1998</v>
      </c>
      <c r="D231" s="9">
        <v>12</v>
      </c>
      <c r="E231" s="24" t="s">
        <v>283</v>
      </c>
      <c r="F231" s="29" t="s">
        <v>337</v>
      </c>
      <c r="G231" s="29"/>
      <c r="H231" s="33" t="s">
        <v>56</v>
      </c>
      <c r="I231" s="29" t="s">
        <v>384</v>
      </c>
      <c r="J231" s="29"/>
      <c r="K231" s="29" t="s">
        <v>62</v>
      </c>
      <c r="L231" s="9">
        <v>1400</v>
      </c>
      <c r="M231" s="9">
        <v>2800</v>
      </c>
    </row>
    <row r="232" spans="1:13" ht="31" customHeight="1" x14ac:dyDescent="0.2">
      <c r="A232" s="9">
        <v>212</v>
      </c>
      <c r="B232" s="15" t="s">
        <v>184</v>
      </c>
      <c r="C232" s="9">
        <v>2002</v>
      </c>
      <c r="D232" s="9">
        <v>12</v>
      </c>
      <c r="E232" s="9" t="s">
        <v>283</v>
      </c>
      <c r="F232" s="29" t="s">
        <v>337</v>
      </c>
      <c r="G232" s="29"/>
      <c r="H232" s="33" t="s">
        <v>398</v>
      </c>
      <c r="I232" s="29" t="s">
        <v>383</v>
      </c>
      <c r="J232" s="29"/>
      <c r="K232" s="29" t="s">
        <v>61</v>
      </c>
      <c r="L232" s="9">
        <v>900</v>
      </c>
      <c r="M232" s="9">
        <v>1800</v>
      </c>
    </row>
    <row r="233" spans="1:13" ht="31" customHeight="1" x14ac:dyDescent="0.2">
      <c r="A233" s="9">
        <v>213</v>
      </c>
      <c r="B233" s="15" t="s">
        <v>31</v>
      </c>
      <c r="C233" s="9">
        <v>2000</v>
      </c>
      <c r="D233" s="9">
        <v>3</v>
      </c>
      <c r="E233" s="9" t="s">
        <v>283</v>
      </c>
      <c r="F233" s="29" t="s">
        <v>338</v>
      </c>
      <c r="G233" s="29"/>
      <c r="H233" s="33" t="s">
        <v>398</v>
      </c>
      <c r="I233" s="29" t="s">
        <v>383</v>
      </c>
      <c r="J233" s="29"/>
      <c r="K233" s="29" t="s">
        <v>61</v>
      </c>
      <c r="L233" s="9">
        <v>3000</v>
      </c>
      <c r="M233" s="9">
        <v>6000</v>
      </c>
    </row>
    <row r="234" spans="1:13" ht="31" customHeight="1" x14ac:dyDescent="0.2">
      <c r="A234" s="9">
        <v>214</v>
      </c>
      <c r="B234" s="15" t="s">
        <v>31</v>
      </c>
      <c r="C234" s="9">
        <v>2000</v>
      </c>
      <c r="D234" s="9">
        <v>3</v>
      </c>
      <c r="E234" s="9" t="s">
        <v>283</v>
      </c>
      <c r="F234" s="29" t="s">
        <v>339</v>
      </c>
      <c r="G234" s="29"/>
      <c r="H234" s="33" t="s">
        <v>398</v>
      </c>
      <c r="I234" s="29" t="s">
        <v>383</v>
      </c>
      <c r="J234" s="29"/>
      <c r="K234" s="29" t="s">
        <v>61</v>
      </c>
      <c r="L234" s="9">
        <v>3000</v>
      </c>
      <c r="M234" s="9">
        <v>6000</v>
      </c>
    </row>
    <row r="235" spans="1:13" ht="31" customHeight="1" x14ac:dyDescent="0.2">
      <c r="A235" s="9">
        <v>215</v>
      </c>
      <c r="B235" s="15" t="s">
        <v>185</v>
      </c>
      <c r="C235" s="9">
        <v>2006</v>
      </c>
      <c r="D235" s="9">
        <v>3</v>
      </c>
      <c r="E235" s="9" t="s">
        <v>283</v>
      </c>
      <c r="F235" s="29" t="s">
        <v>337</v>
      </c>
      <c r="G235" s="29"/>
      <c r="H235" s="33" t="s">
        <v>398</v>
      </c>
      <c r="I235" s="29" t="s">
        <v>383</v>
      </c>
      <c r="J235" s="29"/>
      <c r="K235" s="29" t="s">
        <v>62</v>
      </c>
      <c r="L235" s="9">
        <v>1200</v>
      </c>
      <c r="M235" s="9">
        <v>2400</v>
      </c>
    </row>
    <row r="236" spans="1:13" ht="31" customHeight="1" x14ac:dyDescent="0.2">
      <c r="A236" s="9">
        <v>216</v>
      </c>
      <c r="B236" s="15" t="s">
        <v>186</v>
      </c>
      <c r="C236" s="9">
        <v>2007</v>
      </c>
      <c r="D236" s="9">
        <v>3</v>
      </c>
      <c r="E236" s="9" t="s">
        <v>283</v>
      </c>
      <c r="F236" s="29" t="s">
        <v>337</v>
      </c>
      <c r="G236" s="29"/>
      <c r="H236" s="33" t="s">
        <v>398</v>
      </c>
      <c r="I236" s="29" t="s">
        <v>383</v>
      </c>
      <c r="J236" s="29"/>
      <c r="K236" s="29" t="s">
        <v>62</v>
      </c>
      <c r="L236" s="9">
        <v>1000</v>
      </c>
      <c r="M236" s="9">
        <v>2000</v>
      </c>
    </row>
    <row r="237" spans="1:13" ht="31" customHeight="1" x14ac:dyDescent="0.2">
      <c r="A237" s="9">
        <v>217</v>
      </c>
      <c r="B237" s="15" t="s">
        <v>187</v>
      </c>
      <c r="C237" s="9">
        <v>2008</v>
      </c>
      <c r="D237" s="9">
        <v>3</v>
      </c>
      <c r="E237" s="9" t="s">
        <v>283</v>
      </c>
      <c r="F237" s="29" t="s">
        <v>337</v>
      </c>
      <c r="G237" s="29"/>
      <c r="H237" s="33" t="s">
        <v>398</v>
      </c>
      <c r="I237" s="29" t="s">
        <v>383</v>
      </c>
      <c r="J237" s="29"/>
      <c r="K237" s="29" t="s">
        <v>62</v>
      </c>
      <c r="L237" s="9">
        <v>1300</v>
      </c>
      <c r="M237" s="9">
        <v>2600</v>
      </c>
    </row>
    <row r="238" spans="1:13" ht="31" customHeight="1" x14ac:dyDescent="0.2">
      <c r="A238" s="9">
        <v>218</v>
      </c>
      <c r="B238" s="15" t="s">
        <v>187</v>
      </c>
      <c r="C238" s="9">
        <v>2008</v>
      </c>
      <c r="D238" s="9">
        <v>3</v>
      </c>
      <c r="E238" s="9" t="s">
        <v>283</v>
      </c>
      <c r="F238" s="29" t="s">
        <v>337</v>
      </c>
      <c r="G238" s="29"/>
      <c r="H238" s="33" t="s">
        <v>398</v>
      </c>
      <c r="I238" s="29" t="s">
        <v>383</v>
      </c>
      <c r="J238" s="29"/>
      <c r="K238" s="29" t="s">
        <v>62</v>
      </c>
      <c r="L238" s="9">
        <v>1300</v>
      </c>
      <c r="M238" s="9">
        <v>2600</v>
      </c>
    </row>
    <row r="239" spans="1:13" ht="31" customHeight="1" x14ac:dyDescent="0.2">
      <c r="A239" s="9">
        <v>219</v>
      </c>
      <c r="B239" s="15" t="s">
        <v>188</v>
      </c>
      <c r="C239" s="9">
        <v>2012</v>
      </c>
      <c r="D239" s="9">
        <v>6</v>
      </c>
      <c r="E239" s="9" t="s">
        <v>283</v>
      </c>
      <c r="F239" s="29" t="s">
        <v>337</v>
      </c>
      <c r="G239" s="29"/>
      <c r="H239" s="33" t="s">
        <v>398</v>
      </c>
      <c r="I239" s="29" t="s">
        <v>383</v>
      </c>
      <c r="J239" s="29"/>
      <c r="K239" s="29" t="s">
        <v>62</v>
      </c>
      <c r="L239" s="9">
        <v>1700</v>
      </c>
      <c r="M239" s="9">
        <v>3400</v>
      </c>
    </row>
    <row r="240" spans="1:13" ht="31" customHeight="1" x14ac:dyDescent="0.2">
      <c r="A240" s="9">
        <v>220</v>
      </c>
      <c r="B240" s="15" t="s">
        <v>188</v>
      </c>
      <c r="C240" s="9">
        <v>2012</v>
      </c>
      <c r="D240" s="9">
        <v>6</v>
      </c>
      <c r="E240" s="9" t="s">
        <v>283</v>
      </c>
      <c r="F240" s="29" t="s">
        <v>337</v>
      </c>
      <c r="G240" s="29"/>
      <c r="H240" s="33" t="s">
        <v>398</v>
      </c>
      <c r="I240" s="29" t="s">
        <v>383</v>
      </c>
      <c r="J240" s="29"/>
      <c r="K240" s="29" t="s">
        <v>62</v>
      </c>
      <c r="L240" s="9">
        <v>1700</v>
      </c>
      <c r="M240" s="9">
        <v>3400</v>
      </c>
    </row>
    <row r="241" spans="1:13" ht="31" customHeight="1" x14ac:dyDescent="0.2">
      <c r="A241" s="9">
        <v>221</v>
      </c>
      <c r="B241" s="15" t="s">
        <v>189</v>
      </c>
      <c r="C241" s="9">
        <v>2013</v>
      </c>
      <c r="D241" s="9">
        <v>6</v>
      </c>
      <c r="E241" s="9" t="s">
        <v>283</v>
      </c>
      <c r="F241" s="29" t="s">
        <v>337</v>
      </c>
      <c r="G241" s="29"/>
      <c r="H241" s="33" t="s">
        <v>398</v>
      </c>
      <c r="I241" s="29" t="s">
        <v>383</v>
      </c>
      <c r="J241" s="29"/>
      <c r="K241" s="29" t="s">
        <v>62</v>
      </c>
      <c r="L241" s="9">
        <v>1800</v>
      </c>
      <c r="M241" s="9">
        <v>3600</v>
      </c>
    </row>
    <row r="242" spans="1:13" ht="31" customHeight="1" x14ac:dyDescent="0.2">
      <c r="A242" s="9">
        <v>222</v>
      </c>
      <c r="B242" s="15" t="s">
        <v>189</v>
      </c>
      <c r="C242" s="9">
        <v>2013</v>
      </c>
      <c r="D242" s="9">
        <v>6</v>
      </c>
      <c r="E242" s="9" t="s">
        <v>283</v>
      </c>
      <c r="F242" s="29" t="s">
        <v>337</v>
      </c>
      <c r="G242" s="29"/>
      <c r="H242" s="33" t="s">
        <v>398</v>
      </c>
      <c r="I242" s="29" t="s">
        <v>383</v>
      </c>
      <c r="J242" s="29"/>
      <c r="K242" s="29" t="s">
        <v>62</v>
      </c>
      <c r="L242" s="9">
        <v>1800</v>
      </c>
      <c r="M242" s="9">
        <v>3600</v>
      </c>
    </row>
    <row r="243" spans="1:13" ht="31" customHeight="1" x14ac:dyDescent="0.2">
      <c r="A243" s="9">
        <v>223</v>
      </c>
      <c r="B243" s="15" t="s">
        <v>190</v>
      </c>
      <c r="C243" s="9">
        <v>1998</v>
      </c>
      <c r="D243" s="9">
        <v>12</v>
      </c>
      <c r="E243" s="24" t="s">
        <v>283</v>
      </c>
      <c r="F243" s="29" t="s">
        <v>337</v>
      </c>
      <c r="G243" s="29"/>
      <c r="H243" s="33" t="s">
        <v>56</v>
      </c>
      <c r="I243" s="29" t="s">
        <v>384</v>
      </c>
      <c r="J243" s="29"/>
      <c r="K243" s="29" t="s">
        <v>62</v>
      </c>
      <c r="L243" s="9">
        <v>460</v>
      </c>
      <c r="M243" s="9">
        <v>920</v>
      </c>
    </row>
    <row r="244" spans="1:13" ht="31" customHeight="1" x14ac:dyDescent="0.2">
      <c r="A244" s="9">
        <v>224</v>
      </c>
      <c r="B244" s="15" t="s">
        <v>190</v>
      </c>
      <c r="C244" s="9">
        <v>1998</v>
      </c>
      <c r="D244" s="9">
        <v>12</v>
      </c>
      <c r="E244" s="24" t="s">
        <v>283</v>
      </c>
      <c r="F244" s="29" t="s">
        <v>337</v>
      </c>
      <c r="G244" s="29"/>
      <c r="H244" s="33" t="s">
        <v>56</v>
      </c>
      <c r="I244" s="29" t="s">
        <v>384</v>
      </c>
      <c r="J244" s="29"/>
      <c r="K244" s="29" t="s">
        <v>62</v>
      </c>
      <c r="L244" s="9">
        <v>460</v>
      </c>
      <c r="M244" s="9">
        <v>920</v>
      </c>
    </row>
    <row r="245" spans="1:13" ht="31" customHeight="1" x14ac:dyDescent="0.2">
      <c r="A245" s="9">
        <v>225</v>
      </c>
      <c r="B245" s="15" t="s">
        <v>190</v>
      </c>
      <c r="C245" s="9">
        <v>1998</v>
      </c>
      <c r="D245" s="9">
        <v>12</v>
      </c>
      <c r="E245" s="24" t="s">
        <v>283</v>
      </c>
      <c r="F245" s="29" t="s">
        <v>337</v>
      </c>
      <c r="G245" s="29"/>
      <c r="H245" s="33" t="s">
        <v>56</v>
      </c>
      <c r="I245" s="29" t="s">
        <v>384</v>
      </c>
      <c r="J245" s="29"/>
      <c r="K245" s="29" t="s">
        <v>62</v>
      </c>
      <c r="L245" s="9">
        <v>460</v>
      </c>
      <c r="M245" s="9">
        <v>920</v>
      </c>
    </row>
    <row r="246" spans="1:13" ht="31" customHeight="1" x14ac:dyDescent="0.2">
      <c r="A246" s="9">
        <v>226</v>
      </c>
      <c r="B246" s="15" t="s">
        <v>191</v>
      </c>
      <c r="C246" s="9">
        <v>1996</v>
      </c>
      <c r="D246" s="9">
        <v>12</v>
      </c>
      <c r="E246" s="24" t="s">
        <v>283</v>
      </c>
      <c r="F246" s="29" t="s">
        <v>337</v>
      </c>
      <c r="G246" s="29"/>
      <c r="H246" s="33" t="s">
        <v>56</v>
      </c>
      <c r="I246" s="29" t="s">
        <v>384</v>
      </c>
      <c r="J246" s="29"/>
      <c r="K246" s="29" t="s">
        <v>62</v>
      </c>
      <c r="L246" s="9">
        <v>650</v>
      </c>
      <c r="M246" s="9">
        <v>1300</v>
      </c>
    </row>
    <row r="247" spans="1:13" ht="31" customHeight="1" x14ac:dyDescent="0.2">
      <c r="A247" s="9">
        <v>227</v>
      </c>
      <c r="B247" s="15" t="s">
        <v>191</v>
      </c>
      <c r="C247" s="9">
        <v>1996</v>
      </c>
      <c r="D247" s="9">
        <v>12</v>
      </c>
      <c r="E247" s="24" t="s">
        <v>283</v>
      </c>
      <c r="F247" s="29" t="s">
        <v>340</v>
      </c>
      <c r="G247" s="29"/>
      <c r="H247" s="33" t="s">
        <v>56</v>
      </c>
      <c r="I247" s="29" t="s">
        <v>384</v>
      </c>
      <c r="J247" s="29"/>
      <c r="K247" s="29" t="s">
        <v>62</v>
      </c>
      <c r="L247" s="9">
        <v>650</v>
      </c>
      <c r="M247" s="9">
        <v>1300</v>
      </c>
    </row>
    <row r="248" spans="1:13" ht="31" customHeight="1" x14ac:dyDescent="0.2">
      <c r="A248" s="9">
        <v>228</v>
      </c>
      <c r="B248" s="15" t="s">
        <v>192</v>
      </c>
      <c r="C248" s="9">
        <v>1996</v>
      </c>
      <c r="D248" s="9">
        <v>12</v>
      </c>
      <c r="E248" s="24" t="s">
        <v>283</v>
      </c>
      <c r="F248" s="29" t="s">
        <v>340</v>
      </c>
      <c r="G248" s="29"/>
      <c r="H248" s="33" t="s">
        <v>56</v>
      </c>
      <c r="I248" s="29" t="s">
        <v>384</v>
      </c>
      <c r="J248" s="29"/>
      <c r="K248" s="29" t="s">
        <v>395</v>
      </c>
      <c r="L248" s="9">
        <v>650</v>
      </c>
      <c r="M248" s="9">
        <v>1300</v>
      </c>
    </row>
    <row r="249" spans="1:13" ht="31" customHeight="1" x14ac:dyDescent="0.2">
      <c r="A249" s="9">
        <v>229</v>
      </c>
      <c r="B249" s="15" t="s">
        <v>192</v>
      </c>
      <c r="C249" s="9">
        <v>1996</v>
      </c>
      <c r="D249" s="9">
        <v>12</v>
      </c>
      <c r="E249" s="24" t="s">
        <v>283</v>
      </c>
      <c r="F249" s="29" t="s">
        <v>340</v>
      </c>
      <c r="G249" s="29"/>
      <c r="H249" s="33" t="s">
        <v>56</v>
      </c>
      <c r="I249" s="29" t="s">
        <v>384</v>
      </c>
      <c r="J249" s="29"/>
      <c r="K249" s="29" t="s">
        <v>395</v>
      </c>
      <c r="L249" s="9">
        <v>650</v>
      </c>
      <c r="M249" s="9">
        <v>1300</v>
      </c>
    </row>
    <row r="250" spans="1:13" ht="31" customHeight="1" x14ac:dyDescent="0.2">
      <c r="A250" s="9">
        <v>230</v>
      </c>
      <c r="B250" s="15" t="s">
        <v>193</v>
      </c>
      <c r="C250" s="9">
        <v>1996</v>
      </c>
      <c r="D250" s="9">
        <v>12</v>
      </c>
      <c r="E250" s="24" t="s">
        <v>283</v>
      </c>
      <c r="F250" s="29" t="s">
        <v>340</v>
      </c>
      <c r="G250" s="29"/>
      <c r="H250" s="33" t="s">
        <v>56</v>
      </c>
      <c r="I250" s="29" t="s">
        <v>384</v>
      </c>
      <c r="J250" s="29"/>
      <c r="K250" s="29" t="s">
        <v>62</v>
      </c>
      <c r="L250" s="9">
        <v>1300</v>
      </c>
      <c r="M250" s="9">
        <v>2600</v>
      </c>
    </row>
    <row r="251" spans="1:13" ht="31" customHeight="1" x14ac:dyDescent="0.2">
      <c r="A251" s="9">
        <v>231</v>
      </c>
      <c r="B251" s="15" t="s">
        <v>193</v>
      </c>
      <c r="C251" s="9">
        <v>1996</v>
      </c>
      <c r="D251" s="9">
        <v>12</v>
      </c>
      <c r="E251" s="24" t="s">
        <v>283</v>
      </c>
      <c r="F251" s="29" t="s">
        <v>340</v>
      </c>
      <c r="G251" s="29"/>
      <c r="H251" s="33" t="s">
        <v>56</v>
      </c>
      <c r="I251" s="29" t="s">
        <v>384</v>
      </c>
      <c r="J251" s="29"/>
      <c r="K251" s="29" t="s">
        <v>62</v>
      </c>
      <c r="L251" s="9">
        <v>1300</v>
      </c>
      <c r="M251" s="9">
        <v>2600</v>
      </c>
    </row>
    <row r="252" spans="1:13" ht="31" customHeight="1" x14ac:dyDescent="0.2">
      <c r="A252" s="9">
        <v>232</v>
      </c>
      <c r="B252" s="15" t="s">
        <v>194</v>
      </c>
      <c r="C252" s="9">
        <v>1990</v>
      </c>
      <c r="D252" s="9">
        <v>5</v>
      </c>
      <c r="E252" s="28" t="s">
        <v>283</v>
      </c>
      <c r="F252" s="29" t="s">
        <v>341</v>
      </c>
      <c r="G252" s="29"/>
      <c r="H252" s="33" t="s">
        <v>56</v>
      </c>
      <c r="I252" s="29" t="s">
        <v>387</v>
      </c>
      <c r="J252" s="29"/>
      <c r="K252" s="29" t="s">
        <v>61</v>
      </c>
      <c r="L252" s="9">
        <v>220</v>
      </c>
      <c r="M252" s="9">
        <v>440</v>
      </c>
    </row>
    <row r="253" spans="1:13" ht="31" customHeight="1" x14ac:dyDescent="0.2">
      <c r="A253" s="9">
        <v>233</v>
      </c>
      <c r="B253" s="15" t="s">
        <v>195</v>
      </c>
      <c r="C253" s="9">
        <v>2002</v>
      </c>
      <c r="D253" s="9">
        <v>6</v>
      </c>
      <c r="E253" s="9" t="s">
        <v>283</v>
      </c>
      <c r="F253" s="29" t="s">
        <v>337</v>
      </c>
      <c r="G253" s="29"/>
      <c r="H253" s="33" t="s">
        <v>398</v>
      </c>
      <c r="I253" s="29" t="s">
        <v>383</v>
      </c>
      <c r="J253" s="29"/>
      <c r="K253" s="29" t="s">
        <v>62</v>
      </c>
      <c r="L253" s="9">
        <v>200</v>
      </c>
      <c r="M253" s="9">
        <v>400</v>
      </c>
    </row>
    <row r="254" spans="1:13" ht="31" customHeight="1" x14ac:dyDescent="0.2">
      <c r="A254" s="9">
        <v>234</v>
      </c>
      <c r="B254" s="15" t="s">
        <v>196</v>
      </c>
      <c r="C254" s="9">
        <v>2003</v>
      </c>
      <c r="D254" s="9">
        <v>6</v>
      </c>
      <c r="E254" s="9" t="s">
        <v>283</v>
      </c>
      <c r="F254" s="29" t="s">
        <v>337</v>
      </c>
      <c r="G254" s="29"/>
      <c r="H254" s="33" t="s">
        <v>398</v>
      </c>
      <c r="I254" s="29" t="s">
        <v>383</v>
      </c>
      <c r="J254" s="29"/>
      <c r="K254" s="29" t="s">
        <v>62</v>
      </c>
      <c r="L254" s="9">
        <v>200</v>
      </c>
      <c r="M254" s="9">
        <v>400</v>
      </c>
    </row>
    <row r="255" spans="1:13" ht="31" customHeight="1" x14ac:dyDescent="0.2">
      <c r="A255" s="9">
        <v>235</v>
      </c>
      <c r="B255" s="15" t="s">
        <v>197</v>
      </c>
      <c r="C255" s="9">
        <v>2004</v>
      </c>
      <c r="D255" s="9">
        <v>11</v>
      </c>
      <c r="E255" s="9" t="s">
        <v>283</v>
      </c>
      <c r="F255" s="29" t="s">
        <v>337</v>
      </c>
      <c r="G255" s="29"/>
      <c r="H255" s="33" t="s">
        <v>398</v>
      </c>
      <c r="I255" s="29" t="s">
        <v>383</v>
      </c>
      <c r="J255" s="29"/>
      <c r="K255" s="29" t="s">
        <v>62</v>
      </c>
      <c r="L255" s="9">
        <v>380</v>
      </c>
      <c r="M255" s="9">
        <v>560</v>
      </c>
    </row>
    <row r="256" spans="1:13" ht="31" customHeight="1" x14ac:dyDescent="0.2">
      <c r="A256" s="9">
        <v>236</v>
      </c>
      <c r="B256" s="15" t="s">
        <v>198</v>
      </c>
      <c r="C256" s="9">
        <v>2006</v>
      </c>
      <c r="D256" s="9">
        <v>6</v>
      </c>
      <c r="E256" s="9" t="s">
        <v>283</v>
      </c>
      <c r="F256" s="29" t="s">
        <v>337</v>
      </c>
      <c r="G256" s="29"/>
      <c r="H256" s="33" t="s">
        <v>398</v>
      </c>
      <c r="I256" s="29" t="s">
        <v>383</v>
      </c>
      <c r="J256" s="29"/>
      <c r="K256" s="29" t="s">
        <v>62</v>
      </c>
      <c r="L256" s="9">
        <v>200</v>
      </c>
      <c r="M256" s="9">
        <v>400</v>
      </c>
    </row>
    <row r="257" spans="1:13" ht="31" customHeight="1" x14ac:dyDescent="0.2">
      <c r="A257" s="9">
        <v>237</v>
      </c>
      <c r="B257" s="15" t="s">
        <v>199</v>
      </c>
      <c r="C257" s="9">
        <v>2007</v>
      </c>
      <c r="D257" s="9">
        <v>12</v>
      </c>
      <c r="E257" s="9" t="s">
        <v>283</v>
      </c>
      <c r="F257" s="29" t="s">
        <v>337</v>
      </c>
      <c r="G257" s="29"/>
      <c r="H257" s="33" t="s">
        <v>398</v>
      </c>
      <c r="I257" s="29" t="s">
        <v>383</v>
      </c>
      <c r="J257" s="29"/>
      <c r="K257" s="29" t="s">
        <v>62</v>
      </c>
      <c r="L257" s="9">
        <v>400</v>
      </c>
      <c r="M257" s="9">
        <v>800</v>
      </c>
    </row>
    <row r="258" spans="1:13" ht="31" customHeight="1" x14ac:dyDescent="0.2">
      <c r="A258" s="9">
        <v>238</v>
      </c>
      <c r="B258" s="15" t="s">
        <v>200</v>
      </c>
      <c r="C258" s="9">
        <v>2008</v>
      </c>
      <c r="D258" s="9">
        <v>6</v>
      </c>
      <c r="E258" s="9" t="s">
        <v>283</v>
      </c>
      <c r="F258" s="29" t="s">
        <v>337</v>
      </c>
      <c r="G258" s="29"/>
      <c r="H258" s="33" t="s">
        <v>398</v>
      </c>
      <c r="I258" s="29" t="s">
        <v>383</v>
      </c>
      <c r="J258" s="29"/>
      <c r="K258" s="29" t="s">
        <v>62</v>
      </c>
      <c r="L258" s="9">
        <v>200</v>
      </c>
      <c r="M258" s="9">
        <v>400</v>
      </c>
    </row>
    <row r="259" spans="1:13" ht="31" customHeight="1" x14ac:dyDescent="0.2">
      <c r="A259" s="9">
        <v>239</v>
      </c>
      <c r="B259" s="15" t="s">
        <v>201</v>
      </c>
      <c r="C259" s="9">
        <v>2003</v>
      </c>
      <c r="D259" s="9">
        <v>6</v>
      </c>
      <c r="E259" s="9" t="s">
        <v>283</v>
      </c>
      <c r="F259" s="29" t="s">
        <v>342</v>
      </c>
      <c r="G259" s="29"/>
      <c r="H259" s="33" t="s">
        <v>398</v>
      </c>
      <c r="I259" s="29" t="s">
        <v>383</v>
      </c>
      <c r="J259" s="29"/>
      <c r="K259" s="29" t="s">
        <v>61</v>
      </c>
      <c r="L259" s="9">
        <v>460</v>
      </c>
      <c r="M259" s="9">
        <v>920</v>
      </c>
    </row>
    <row r="260" spans="1:13" ht="31" customHeight="1" x14ac:dyDescent="0.2">
      <c r="A260" s="9">
        <v>240</v>
      </c>
      <c r="B260" s="15" t="s">
        <v>202</v>
      </c>
      <c r="C260" s="9">
        <v>1995</v>
      </c>
      <c r="D260" s="9">
        <v>5</v>
      </c>
      <c r="E260" s="9" t="s">
        <v>283</v>
      </c>
      <c r="F260" s="29" t="s">
        <v>337</v>
      </c>
      <c r="G260" s="29"/>
      <c r="H260" s="33" t="s">
        <v>398</v>
      </c>
      <c r="I260" s="29" t="s">
        <v>383</v>
      </c>
      <c r="J260" s="29"/>
      <c r="K260" s="29" t="s">
        <v>61</v>
      </c>
      <c r="L260" s="9">
        <v>600</v>
      </c>
      <c r="M260" s="9">
        <v>1200</v>
      </c>
    </row>
    <row r="261" spans="1:13" ht="31" customHeight="1" x14ac:dyDescent="0.2">
      <c r="A261" s="9">
        <v>241</v>
      </c>
      <c r="B261" s="15" t="s">
        <v>203</v>
      </c>
      <c r="C261" s="9">
        <v>1996</v>
      </c>
      <c r="D261" s="9">
        <v>6</v>
      </c>
      <c r="E261" s="9" t="s">
        <v>283</v>
      </c>
      <c r="F261" s="29" t="s">
        <v>337</v>
      </c>
      <c r="G261" s="29"/>
      <c r="H261" s="33" t="s">
        <v>398</v>
      </c>
      <c r="I261" s="29" t="s">
        <v>383</v>
      </c>
      <c r="J261" s="29"/>
      <c r="K261" s="29" t="s">
        <v>61</v>
      </c>
      <c r="L261" s="9">
        <v>700</v>
      </c>
      <c r="M261" s="9">
        <v>1400</v>
      </c>
    </row>
    <row r="262" spans="1:13" ht="31" customHeight="1" x14ac:dyDescent="0.2">
      <c r="A262" s="9">
        <v>242</v>
      </c>
      <c r="B262" s="15" t="s">
        <v>204</v>
      </c>
      <c r="C262" s="9">
        <v>1996</v>
      </c>
      <c r="D262" s="9">
        <v>12</v>
      </c>
      <c r="E262" s="24" t="s">
        <v>283</v>
      </c>
      <c r="F262" s="29" t="s">
        <v>340</v>
      </c>
      <c r="G262" s="29"/>
      <c r="H262" s="33" t="s">
        <v>56</v>
      </c>
      <c r="I262" s="29" t="s">
        <v>384</v>
      </c>
      <c r="J262" s="29"/>
      <c r="K262" s="29" t="s">
        <v>62</v>
      </c>
      <c r="L262" s="9">
        <v>1500</v>
      </c>
      <c r="M262" s="9">
        <v>3000</v>
      </c>
    </row>
    <row r="263" spans="1:13" ht="31" customHeight="1" x14ac:dyDescent="0.2">
      <c r="A263" s="9">
        <v>243</v>
      </c>
      <c r="B263" s="15" t="s">
        <v>204</v>
      </c>
      <c r="C263" s="9">
        <v>1996</v>
      </c>
      <c r="D263" s="9">
        <v>12</v>
      </c>
      <c r="E263" s="24" t="s">
        <v>283</v>
      </c>
      <c r="F263" s="29" t="s">
        <v>340</v>
      </c>
      <c r="G263" s="29"/>
      <c r="H263" s="33" t="s">
        <v>56</v>
      </c>
      <c r="I263" s="29" t="s">
        <v>384</v>
      </c>
      <c r="J263" s="29"/>
      <c r="K263" s="29" t="s">
        <v>62</v>
      </c>
      <c r="L263" s="9">
        <v>1500</v>
      </c>
      <c r="M263" s="9">
        <v>3000</v>
      </c>
    </row>
    <row r="264" spans="1:13" ht="31" customHeight="1" x14ac:dyDescent="0.2">
      <c r="A264" s="9">
        <v>244</v>
      </c>
      <c r="B264" s="15" t="s">
        <v>205</v>
      </c>
      <c r="C264" s="9">
        <v>2014</v>
      </c>
      <c r="D264" s="9">
        <v>6</v>
      </c>
      <c r="E264" s="9" t="s">
        <v>283</v>
      </c>
      <c r="F264" s="29" t="s">
        <v>337</v>
      </c>
      <c r="G264" s="29"/>
      <c r="H264" s="33" t="s">
        <v>398</v>
      </c>
      <c r="I264" s="29" t="s">
        <v>383</v>
      </c>
      <c r="J264" s="29"/>
      <c r="K264" s="29" t="s">
        <v>62</v>
      </c>
      <c r="L264" s="9">
        <v>700</v>
      </c>
      <c r="M264" s="9">
        <v>1400</v>
      </c>
    </row>
    <row r="265" spans="1:13" ht="31" customHeight="1" x14ac:dyDescent="0.2">
      <c r="A265" s="9">
        <v>245</v>
      </c>
      <c r="B265" s="15" t="s">
        <v>205</v>
      </c>
      <c r="C265" s="9">
        <v>2014</v>
      </c>
      <c r="D265" s="9">
        <v>6</v>
      </c>
      <c r="E265" s="9" t="s">
        <v>283</v>
      </c>
      <c r="F265" s="29" t="s">
        <v>337</v>
      </c>
      <c r="G265" s="29"/>
      <c r="H265" s="33" t="s">
        <v>398</v>
      </c>
      <c r="I265" s="29" t="s">
        <v>383</v>
      </c>
      <c r="J265" s="29"/>
      <c r="K265" s="29" t="s">
        <v>62</v>
      </c>
      <c r="L265" s="9">
        <v>700</v>
      </c>
      <c r="M265" s="9">
        <v>1400</v>
      </c>
    </row>
    <row r="266" spans="1:13" ht="31" customHeight="1" x14ac:dyDescent="0.2">
      <c r="A266" s="9">
        <v>246</v>
      </c>
      <c r="B266" s="15" t="s">
        <v>205</v>
      </c>
      <c r="C266" s="9">
        <v>2014</v>
      </c>
      <c r="D266" s="9">
        <v>6</v>
      </c>
      <c r="E266" s="9" t="s">
        <v>283</v>
      </c>
      <c r="F266" s="29" t="s">
        <v>337</v>
      </c>
      <c r="G266" s="29"/>
      <c r="H266" s="33" t="s">
        <v>398</v>
      </c>
      <c r="I266" s="29" t="s">
        <v>383</v>
      </c>
      <c r="J266" s="29"/>
      <c r="K266" s="29" t="s">
        <v>62</v>
      </c>
      <c r="L266" s="9">
        <v>700</v>
      </c>
      <c r="M266" s="9">
        <v>1400</v>
      </c>
    </row>
    <row r="267" spans="1:13" ht="31" customHeight="1" x14ac:dyDescent="0.2">
      <c r="A267" s="9">
        <v>247</v>
      </c>
      <c r="B267" s="15" t="s">
        <v>206</v>
      </c>
      <c r="C267" s="9">
        <v>2015</v>
      </c>
      <c r="D267" s="9">
        <v>6</v>
      </c>
      <c r="E267" s="9" t="s">
        <v>283</v>
      </c>
      <c r="F267" s="29" t="s">
        <v>337</v>
      </c>
      <c r="G267" s="29"/>
      <c r="H267" s="33" t="s">
        <v>398</v>
      </c>
      <c r="I267" s="29" t="s">
        <v>383</v>
      </c>
      <c r="J267" s="29"/>
      <c r="K267" s="29" t="s">
        <v>62</v>
      </c>
      <c r="L267" s="9">
        <v>750</v>
      </c>
      <c r="M267" s="9">
        <v>1500</v>
      </c>
    </row>
    <row r="268" spans="1:13" ht="31" customHeight="1" x14ac:dyDescent="0.2">
      <c r="A268" s="9">
        <v>248</v>
      </c>
      <c r="B268" s="15" t="s">
        <v>206</v>
      </c>
      <c r="C268" s="9">
        <v>2015</v>
      </c>
      <c r="D268" s="9">
        <v>6</v>
      </c>
      <c r="E268" s="9" t="s">
        <v>283</v>
      </c>
      <c r="F268" s="29" t="s">
        <v>337</v>
      </c>
      <c r="G268" s="29"/>
      <c r="H268" s="33" t="s">
        <v>398</v>
      </c>
      <c r="I268" s="29" t="s">
        <v>383</v>
      </c>
      <c r="J268" s="29"/>
      <c r="K268" s="29" t="s">
        <v>62</v>
      </c>
      <c r="L268" s="9">
        <v>750</v>
      </c>
      <c r="M268" s="9">
        <v>1500</v>
      </c>
    </row>
    <row r="269" spans="1:13" ht="31" customHeight="1" x14ac:dyDescent="0.2">
      <c r="A269" s="9">
        <v>249</v>
      </c>
      <c r="B269" s="15" t="s">
        <v>206</v>
      </c>
      <c r="C269" s="9">
        <v>2015</v>
      </c>
      <c r="D269" s="9">
        <v>6</v>
      </c>
      <c r="E269" s="9" t="s">
        <v>283</v>
      </c>
      <c r="F269" s="29" t="s">
        <v>337</v>
      </c>
      <c r="G269" s="29"/>
      <c r="H269" s="33" t="s">
        <v>398</v>
      </c>
      <c r="I269" s="29" t="s">
        <v>383</v>
      </c>
      <c r="J269" s="29"/>
      <c r="K269" s="29" t="s">
        <v>62</v>
      </c>
      <c r="L269" s="9">
        <v>750</v>
      </c>
      <c r="M269" s="9">
        <v>1500</v>
      </c>
    </row>
    <row r="270" spans="1:13" ht="31" customHeight="1" x14ac:dyDescent="0.2">
      <c r="A270" s="9">
        <v>250</v>
      </c>
      <c r="B270" s="15" t="s">
        <v>207</v>
      </c>
      <c r="C270" s="9">
        <v>1982</v>
      </c>
      <c r="D270" s="9">
        <v>6</v>
      </c>
      <c r="E270" s="9" t="s">
        <v>283</v>
      </c>
      <c r="F270" s="29" t="s">
        <v>343</v>
      </c>
      <c r="G270" s="29"/>
      <c r="H270" s="33" t="s">
        <v>398</v>
      </c>
      <c r="I270" s="29" t="s">
        <v>383</v>
      </c>
      <c r="J270" s="29"/>
      <c r="K270" s="29" t="s">
        <v>61</v>
      </c>
      <c r="L270" s="9">
        <v>420</v>
      </c>
      <c r="M270" s="9">
        <v>840</v>
      </c>
    </row>
    <row r="271" spans="1:13" ht="31" customHeight="1" x14ac:dyDescent="0.2">
      <c r="A271" s="9">
        <v>251</v>
      </c>
      <c r="B271" s="15" t="s">
        <v>208</v>
      </c>
      <c r="C271" s="24">
        <v>1983</v>
      </c>
      <c r="D271" s="24">
        <v>6</v>
      </c>
      <c r="E271" s="9" t="s">
        <v>283</v>
      </c>
      <c r="F271" s="15" t="s">
        <v>344</v>
      </c>
      <c r="G271" s="24"/>
      <c r="H271" s="33" t="s">
        <v>55</v>
      </c>
      <c r="I271" s="15" t="s">
        <v>388</v>
      </c>
      <c r="J271" s="15"/>
      <c r="K271" s="15" t="s">
        <v>61</v>
      </c>
      <c r="L271" s="9">
        <v>320</v>
      </c>
      <c r="M271" s="9">
        <v>640</v>
      </c>
    </row>
    <row r="272" spans="1:13" ht="31" customHeight="1" x14ac:dyDescent="0.2">
      <c r="A272" s="9">
        <v>252</v>
      </c>
      <c r="B272" s="15" t="s">
        <v>209</v>
      </c>
      <c r="C272" s="24">
        <v>1983</v>
      </c>
      <c r="D272" s="24">
        <v>6</v>
      </c>
      <c r="E272" s="9" t="s">
        <v>283</v>
      </c>
      <c r="F272" s="15" t="s">
        <v>345</v>
      </c>
      <c r="G272" s="24"/>
      <c r="H272" s="33" t="s">
        <v>55</v>
      </c>
      <c r="I272" s="15" t="s">
        <v>388</v>
      </c>
      <c r="J272" s="15"/>
      <c r="K272" s="15" t="s">
        <v>61</v>
      </c>
      <c r="L272" s="9">
        <v>400</v>
      </c>
      <c r="M272" s="9">
        <v>800</v>
      </c>
    </row>
    <row r="273" spans="1:13" ht="31" customHeight="1" x14ac:dyDescent="0.2">
      <c r="A273" s="9">
        <v>253</v>
      </c>
      <c r="B273" s="15" t="s">
        <v>210</v>
      </c>
      <c r="C273" s="9">
        <v>1989</v>
      </c>
      <c r="D273" s="9">
        <v>1</v>
      </c>
      <c r="E273" s="9" t="s">
        <v>283</v>
      </c>
      <c r="F273" s="29" t="s">
        <v>346</v>
      </c>
      <c r="G273" s="29"/>
      <c r="H273" s="33" t="s">
        <v>398</v>
      </c>
      <c r="I273" s="29" t="s">
        <v>383</v>
      </c>
      <c r="J273" s="29"/>
      <c r="K273" s="29" t="s">
        <v>61</v>
      </c>
      <c r="L273" s="9">
        <v>900</v>
      </c>
      <c r="M273" s="9">
        <v>1800</v>
      </c>
    </row>
    <row r="274" spans="1:13" ht="31" customHeight="1" x14ac:dyDescent="0.2">
      <c r="A274" s="9">
        <v>254</v>
      </c>
      <c r="B274" s="15" t="s">
        <v>211</v>
      </c>
      <c r="C274" s="9">
        <v>2011</v>
      </c>
      <c r="D274" s="9">
        <v>1</v>
      </c>
      <c r="E274" s="9" t="s">
        <v>284</v>
      </c>
      <c r="F274" s="29" t="s">
        <v>347</v>
      </c>
      <c r="G274" s="29"/>
      <c r="H274" s="33" t="s">
        <v>56</v>
      </c>
      <c r="I274" s="29" t="s">
        <v>59</v>
      </c>
      <c r="J274" s="29"/>
      <c r="K274" s="29" t="s">
        <v>61</v>
      </c>
      <c r="L274" s="9">
        <v>100</v>
      </c>
      <c r="M274" s="9">
        <v>200</v>
      </c>
    </row>
    <row r="275" spans="1:13" ht="31" customHeight="1" x14ac:dyDescent="0.2">
      <c r="A275" s="9">
        <v>255</v>
      </c>
      <c r="B275" s="15" t="s">
        <v>212</v>
      </c>
      <c r="C275" s="9">
        <v>2000</v>
      </c>
      <c r="D275" s="9">
        <v>5</v>
      </c>
      <c r="E275" s="9" t="s">
        <v>283</v>
      </c>
      <c r="F275" s="29" t="s">
        <v>52</v>
      </c>
      <c r="G275" s="29"/>
      <c r="H275" s="33" t="s">
        <v>56</v>
      </c>
      <c r="I275" s="29" t="s">
        <v>384</v>
      </c>
      <c r="J275" s="29"/>
      <c r="K275" s="29" t="s">
        <v>61</v>
      </c>
      <c r="L275" s="9">
        <v>160</v>
      </c>
      <c r="M275" s="9">
        <v>320</v>
      </c>
    </row>
    <row r="276" spans="1:13" ht="31" customHeight="1" x14ac:dyDescent="0.2">
      <c r="A276" s="9">
        <v>256</v>
      </c>
      <c r="B276" s="15" t="s">
        <v>213</v>
      </c>
      <c r="C276" s="9">
        <v>2003</v>
      </c>
      <c r="D276" s="9">
        <v>6</v>
      </c>
      <c r="E276" s="24" t="s">
        <v>283</v>
      </c>
      <c r="F276" s="29" t="s">
        <v>52</v>
      </c>
      <c r="G276" s="29"/>
      <c r="H276" s="33" t="s">
        <v>56</v>
      </c>
      <c r="I276" s="29" t="s">
        <v>384</v>
      </c>
      <c r="J276" s="29"/>
      <c r="K276" s="29" t="s">
        <v>62</v>
      </c>
      <c r="L276" s="9">
        <v>160</v>
      </c>
      <c r="M276" s="9">
        <v>320</v>
      </c>
    </row>
    <row r="277" spans="1:13" ht="31" customHeight="1" x14ac:dyDescent="0.2">
      <c r="A277" s="9">
        <v>257</v>
      </c>
      <c r="B277" s="15" t="s">
        <v>213</v>
      </c>
      <c r="C277" s="9">
        <v>2003</v>
      </c>
      <c r="D277" s="9">
        <v>6</v>
      </c>
      <c r="E277" s="24" t="s">
        <v>283</v>
      </c>
      <c r="F277" s="29" t="s">
        <v>52</v>
      </c>
      <c r="G277" s="29"/>
      <c r="H277" s="33" t="s">
        <v>56</v>
      </c>
      <c r="I277" s="29" t="s">
        <v>384</v>
      </c>
      <c r="J277" s="29"/>
      <c r="K277" s="29" t="s">
        <v>62</v>
      </c>
      <c r="L277" s="9">
        <v>160</v>
      </c>
      <c r="M277" s="9">
        <v>320</v>
      </c>
    </row>
    <row r="278" spans="1:13" ht="31" customHeight="1" x14ac:dyDescent="0.2">
      <c r="A278" s="9">
        <v>258</v>
      </c>
      <c r="B278" s="15" t="s">
        <v>214</v>
      </c>
      <c r="C278" s="9">
        <v>2007</v>
      </c>
      <c r="D278" s="9">
        <v>6</v>
      </c>
      <c r="E278" s="24" t="s">
        <v>283</v>
      </c>
      <c r="F278" s="29" t="s">
        <v>52</v>
      </c>
      <c r="G278" s="29"/>
      <c r="H278" s="33" t="s">
        <v>56</v>
      </c>
      <c r="I278" s="29" t="s">
        <v>384</v>
      </c>
      <c r="J278" s="29"/>
      <c r="K278" s="29" t="s">
        <v>62</v>
      </c>
      <c r="L278" s="9">
        <v>200</v>
      </c>
      <c r="M278" s="9">
        <f>L278*2</f>
        <v>400</v>
      </c>
    </row>
    <row r="279" spans="1:13" ht="31" customHeight="1" x14ac:dyDescent="0.2">
      <c r="A279" s="9">
        <v>259</v>
      </c>
      <c r="B279" s="15" t="s">
        <v>214</v>
      </c>
      <c r="C279" s="9">
        <v>2007</v>
      </c>
      <c r="D279" s="9">
        <v>6</v>
      </c>
      <c r="E279" s="24" t="s">
        <v>283</v>
      </c>
      <c r="F279" s="29" t="s">
        <v>52</v>
      </c>
      <c r="G279" s="29"/>
      <c r="H279" s="33" t="s">
        <v>56</v>
      </c>
      <c r="I279" s="29" t="s">
        <v>384</v>
      </c>
      <c r="J279" s="29"/>
      <c r="K279" s="29" t="s">
        <v>62</v>
      </c>
      <c r="L279" s="9">
        <v>200</v>
      </c>
      <c r="M279" s="9">
        <f>L279*2</f>
        <v>400</v>
      </c>
    </row>
    <row r="280" spans="1:13" ht="31" customHeight="1" x14ac:dyDescent="0.2">
      <c r="A280" s="9">
        <v>260</v>
      </c>
      <c r="B280" s="15" t="s">
        <v>214</v>
      </c>
      <c r="C280" s="9">
        <v>2007</v>
      </c>
      <c r="D280" s="9">
        <v>6</v>
      </c>
      <c r="E280" s="9">
        <v>150</v>
      </c>
      <c r="F280" s="29" t="s">
        <v>52</v>
      </c>
      <c r="G280" s="29"/>
      <c r="H280" s="33" t="s">
        <v>56</v>
      </c>
      <c r="I280" s="29" t="s">
        <v>384</v>
      </c>
      <c r="J280" s="29"/>
      <c r="K280" s="29" t="s">
        <v>61</v>
      </c>
      <c r="L280" s="9">
        <v>400</v>
      </c>
      <c r="M280" s="9">
        <v>800</v>
      </c>
    </row>
    <row r="281" spans="1:13" ht="31" customHeight="1" x14ac:dyDescent="0.2">
      <c r="A281" s="9">
        <v>261</v>
      </c>
      <c r="B281" s="15" t="s">
        <v>215</v>
      </c>
      <c r="C281" s="9">
        <v>2007</v>
      </c>
      <c r="D281" s="9">
        <v>12</v>
      </c>
      <c r="E281" s="9">
        <v>150</v>
      </c>
      <c r="F281" s="29" t="s">
        <v>52</v>
      </c>
      <c r="G281" s="29"/>
      <c r="H281" s="33" t="s">
        <v>56</v>
      </c>
      <c r="I281" s="29" t="s">
        <v>384</v>
      </c>
      <c r="J281" s="29"/>
      <c r="K281" s="29" t="s">
        <v>61</v>
      </c>
      <c r="L281" s="9">
        <v>220</v>
      </c>
      <c r="M281" s="9">
        <v>440</v>
      </c>
    </row>
    <row r="282" spans="1:13" ht="31" customHeight="1" x14ac:dyDescent="0.2">
      <c r="A282" s="9">
        <v>262</v>
      </c>
      <c r="B282" s="15" t="s">
        <v>215</v>
      </c>
      <c r="C282" s="9">
        <v>2007</v>
      </c>
      <c r="D282" s="9">
        <v>12</v>
      </c>
      <c r="E282" s="9">
        <v>150</v>
      </c>
      <c r="F282" s="29" t="s">
        <v>52</v>
      </c>
      <c r="G282" s="29"/>
      <c r="H282" s="33" t="s">
        <v>56</v>
      </c>
      <c r="I282" s="29" t="s">
        <v>384</v>
      </c>
      <c r="J282" s="29"/>
      <c r="K282" s="29" t="s">
        <v>61</v>
      </c>
      <c r="L282" s="9">
        <v>220</v>
      </c>
      <c r="M282" s="9">
        <v>440</v>
      </c>
    </row>
    <row r="283" spans="1:13" ht="31" customHeight="1" x14ac:dyDescent="0.2">
      <c r="A283" s="9">
        <v>263</v>
      </c>
      <c r="B283" s="19" t="s">
        <v>216</v>
      </c>
      <c r="C283" s="9">
        <v>1999</v>
      </c>
      <c r="D283" s="9">
        <v>6</v>
      </c>
      <c r="E283" s="24" t="s">
        <v>283</v>
      </c>
      <c r="F283" s="29" t="s">
        <v>322</v>
      </c>
      <c r="G283" s="29"/>
      <c r="H283" s="33" t="s">
        <v>56</v>
      </c>
      <c r="I283" s="29" t="s">
        <v>384</v>
      </c>
      <c r="J283" s="29"/>
      <c r="K283" s="29" t="s">
        <v>61</v>
      </c>
      <c r="L283" s="9">
        <v>260</v>
      </c>
      <c r="M283" s="9">
        <v>520</v>
      </c>
    </row>
    <row r="284" spans="1:13" ht="31" customHeight="1" x14ac:dyDescent="0.2">
      <c r="A284" s="9">
        <v>264</v>
      </c>
      <c r="B284" s="15" t="s">
        <v>217</v>
      </c>
      <c r="C284" s="9">
        <v>1983</v>
      </c>
      <c r="D284" s="9">
        <v>1</v>
      </c>
      <c r="E284" s="24" t="s">
        <v>284</v>
      </c>
      <c r="F284" s="29" t="s">
        <v>348</v>
      </c>
      <c r="G284" s="29"/>
      <c r="H284" s="33" t="s">
        <v>398</v>
      </c>
      <c r="I284" s="29" t="s">
        <v>383</v>
      </c>
      <c r="J284" s="29"/>
      <c r="K284" s="29" t="s">
        <v>61</v>
      </c>
      <c r="L284" s="9">
        <v>800</v>
      </c>
      <c r="M284" s="9">
        <v>1600</v>
      </c>
    </row>
    <row r="285" spans="1:13" ht="31" customHeight="1" x14ac:dyDescent="0.2">
      <c r="A285" s="9">
        <v>265</v>
      </c>
      <c r="B285" s="15" t="s">
        <v>218</v>
      </c>
      <c r="C285" s="9">
        <v>2011</v>
      </c>
      <c r="D285" s="9">
        <v>6</v>
      </c>
      <c r="E285" s="24" t="s">
        <v>283</v>
      </c>
      <c r="F285" s="29" t="s">
        <v>52</v>
      </c>
      <c r="G285" s="29"/>
      <c r="H285" s="33" t="s">
        <v>56</v>
      </c>
      <c r="I285" s="29" t="s">
        <v>384</v>
      </c>
      <c r="J285" s="29"/>
      <c r="K285" s="29" t="s">
        <v>62</v>
      </c>
      <c r="L285" s="9">
        <v>240</v>
      </c>
      <c r="M285" s="9">
        <v>480</v>
      </c>
    </row>
    <row r="286" spans="1:13" ht="31" customHeight="1" x14ac:dyDescent="0.2">
      <c r="A286" s="9">
        <v>266</v>
      </c>
      <c r="B286" s="15" t="s">
        <v>219</v>
      </c>
      <c r="C286" s="9">
        <v>2012</v>
      </c>
      <c r="D286" s="9">
        <v>3</v>
      </c>
      <c r="E286" s="9" t="s">
        <v>283</v>
      </c>
      <c r="F286" s="29" t="s">
        <v>52</v>
      </c>
      <c r="G286" s="29"/>
      <c r="H286" s="33" t="s">
        <v>398</v>
      </c>
      <c r="I286" s="29" t="s">
        <v>383</v>
      </c>
      <c r="J286" s="29"/>
      <c r="K286" s="29" t="s">
        <v>61</v>
      </c>
      <c r="L286" s="9">
        <v>600</v>
      </c>
      <c r="M286" s="9">
        <v>1200</v>
      </c>
    </row>
    <row r="287" spans="1:13" ht="31" customHeight="1" x14ac:dyDescent="0.2">
      <c r="A287" s="9">
        <v>267</v>
      </c>
      <c r="B287" s="15" t="s">
        <v>219</v>
      </c>
      <c r="C287" s="9">
        <v>2012</v>
      </c>
      <c r="D287" s="9">
        <v>1</v>
      </c>
      <c r="E287" s="24" t="s">
        <v>284</v>
      </c>
      <c r="F287" s="29" t="s">
        <v>34</v>
      </c>
      <c r="G287" s="29"/>
      <c r="H287" s="33" t="s">
        <v>398</v>
      </c>
      <c r="I287" s="29" t="s">
        <v>383</v>
      </c>
      <c r="J287" s="29"/>
      <c r="K287" s="29" t="s">
        <v>61</v>
      </c>
      <c r="L287" s="9">
        <v>400</v>
      </c>
      <c r="M287" s="9">
        <v>800</v>
      </c>
    </row>
    <row r="288" spans="1:13" ht="31" customHeight="1" x14ac:dyDescent="0.2">
      <c r="A288" s="9">
        <v>268</v>
      </c>
      <c r="B288" s="15" t="s">
        <v>220</v>
      </c>
      <c r="C288" s="9">
        <v>2014</v>
      </c>
      <c r="D288" s="9">
        <v>3</v>
      </c>
      <c r="E288" s="9" t="s">
        <v>283</v>
      </c>
      <c r="F288" s="29" t="s">
        <v>52</v>
      </c>
      <c r="G288" s="29"/>
      <c r="H288" s="33" t="s">
        <v>398</v>
      </c>
      <c r="I288" s="29" t="s">
        <v>383</v>
      </c>
      <c r="J288" s="29"/>
      <c r="K288" s="29" t="s">
        <v>62</v>
      </c>
      <c r="L288" s="9">
        <v>600</v>
      </c>
      <c r="M288" s="9">
        <v>1200</v>
      </c>
    </row>
    <row r="289" spans="1:13" ht="31" customHeight="1" x14ac:dyDescent="0.2">
      <c r="A289" s="9">
        <v>269</v>
      </c>
      <c r="B289" s="15" t="s">
        <v>220</v>
      </c>
      <c r="C289" s="9">
        <v>2014</v>
      </c>
      <c r="D289" s="9">
        <v>3</v>
      </c>
      <c r="E289" s="9" t="s">
        <v>283</v>
      </c>
      <c r="F289" s="29" t="s">
        <v>52</v>
      </c>
      <c r="G289" s="29"/>
      <c r="H289" s="33" t="s">
        <v>398</v>
      </c>
      <c r="I289" s="29" t="s">
        <v>383</v>
      </c>
      <c r="J289" s="29"/>
      <c r="K289" s="29" t="s">
        <v>62</v>
      </c>
      <c r="L289" s="9">
        <v>600</v>
      </c>
      <c r="M289" s="9">
        <v>1200</v>
      </c>
    </row>
    <row r="290" spans="1:13" ht="31" customHeight="1" x14ac:dyDescent="0.2">
      <c r="A290" s="9">
        <v>270</v>
      </c>
      <c r="B290" s="15" t="s">
        <v>221</v>
      </c>
      <c r="C290" s="9">
        <v>2015</v>
      </c>
      <c r="D290" s="9">
        <v>3</v>
      </c>
      <c r="E290" s="9" t="s">
        <v>283</v>
      </c>
      <c r="F290" s="29" t="s">
        <v>52</v>
      </c>
      <c r="G290" s="29"/>
      <c r="H290" s="33" t="s">
        <v>398</v>
      </c>
      <c r="I290" s="29" t="s">
        <v>383</v>
      </c>
      <c r="J290" s="29"/>
      <c r="K290" s="29" t="s">
        <v>61</v>
      </c>
      <c r="L290" s="9">
        <v>600</v>
      </c>
      <c r="M290" s="9">
        <v>1200</v>
      </c>
    </row>
    <row r="291" spans="1:13" ht="31" customHeight="1" x14ac:dyDescent="0.2">
      <c r="A291" s="9">
        <v>271</v>
      </c>
      <c r="B291" s="15" t="s">
        <v>222</v>
      </c>
      <c r="C291" s="9">
        <v>2019</v>
      </c>
      <c r="D291" s="9">
        <v>3</v>
      </c>
      <c r="E291" s="9" t="s">
        <v>283</v>
      </c>
      <c r="F291" s="29" t="s">
        <v>52</v>
      </c>
      <c r="G291" s="29"/>
      <c r="H291" s="33" t="s">
        <v>55</v>
      </c>
      <c r="I291" s="29" t="s">
        <v>383</v>
      </c>
      <c r="J291" s="29"/>
      <c r="K291" s="29" t="s">
        <v>62</v>
      </c>
      <c r="L291" s="9">
        <v>480</v>
      </c>
      <c r="M291" s="9">
        <v>960</v>
      </c>
    </row>
    <row r="292" spans="1:13" ht="31" customHeight="1" x14ac:dyDescent="0.2">
      <c r="A292" s="9">
        <v>272</v>
      </c>
      <c r="B292" s="15" t="s">
        <v>222</v>
      </c>
      <c r="C292" s="9">
        <v>2019</v>
      </c>
      <c r="D292" s="9">
        <v>3</v>
      </c>
      <c r="E292" s="9" t="s">
        <v>283</v>
      </c>
      <c r="F292" s="29" t="s">
        <v>52</v>
      </c>
      <c r="G292" s="29"/>
      <c r="H292" s="33" t="s">
        <v>55</v>
      </c>
      <c r="I292" s="29" t="s">
        <v>383</v>
      </c>
      <c r="J292" s="29"/>
      <c r="K292" s="29" t="s">
        <v>62</v>
      </c>
      <c r="L292" s="9">
        <v>480</v>
      </c>
      <c r="M292" s="9">
        <v>960</v>
      </c>
    </row>
    <row r="293" spans="1:13" ht="31" customHeight="1" x14ac:dyDescent="0.2">
      <c r="A293" s="9">
        <v>273</v>
      </c>
      <c r="B293" s="15" t="s">
        <v>222</v>
      </c>
      <c r="C293" s="9">
        <v>2019</v>
      </c>
      <c r="D293" s="9">
        <v>3</v>
      </c>
      <c r="E293" s="9" t="s">
        <v>283</v>
      </c>
      <c r="F293" s="29" t="s">
        <v>52</v>
      </c>
      <c r="G293" s="29"/>
      <c r="H293" s="33" t="s">
        <v>55</v>
      </c>
      <c r="I293" s="29" t="s">
        <v>383</v>
      </c>
      <c r="J293" s="29"/>
      <c r="K293" s="29" t="s">
        <v>62</v>
      </c>
      <c r="L293" s="9">
        <v>480</v>
      </c>
      <c r="M293" s="9">
        <v>960</v>
      </c>
    </row>
    <row r="294" spans="1:13" ht="31" customHeight="1" x14ac:dyDescent="0.2">
      <c r="A294" s="9">
        <v>274</v>
      </c>
      <c r="B294" s="15" t="s">
        <v>222</v>
      </c>
      <c r="C294" s="9">
        <v>2019</v>
      </c>
      <c r="D294" s="9">
        <v>3</v>
      </c>
      <c r="E294" s="9" t="s">
        <v>283</v>
      </c>
      <c r="F294" s="29" t="s">
        <v>52</v>
      </c>
      <c r="G294" s="29"/>
      <c r="H294" s="33" t="s">
        <v>55</v>
      </c>
      <c r="I294" s="29" t="s">
        <v>383</v>
      </c>
      <c r="J294" s="29"/>
      <c r="K294" s="29" t="s">
        <v>62</v>
      </c>
      <c r="L294" s="9">
        <v>480</v>
      </c>
      <c r="M294" s="9">
        <v>960</v>
      </c>
    </row>
    <row r="295" spans="1:13" ht="31" customHeight="1" x14ac:dyDescent="0.2">
      <c r="A295" s="9">
        <v>275</v>
      </c>
      <c r="B295" s="15" t="s">
        <v>223</v>
      </c>
      <c r="C295" s="9">
        <v>2015</v>
      </c>
      <c r="D295" s="9">
        <v>12</v>
      </c>
      <c r="E295" s="24" t="s">
        <v>283</v>
      </c>
      <c r="F295" s="29" t="s">
        <v>337</v>
      </c>
      <c r="G295" s="29"/>
      <c r="H295" s="33" t="s">
        <v>56</v>
      </c>
      <c r="I295" s="29" t="s">
        <v>384</v>
      </c>
      <c r="J295" s="29"/>
      <c r="K295" s="29" t="s">
        <v>62</v>
      </c>
      <c r="L295" s="9">
        <v>340</v>
      </c>
      <c r="M295" s="9">
        <v>680</v>
      </c>
    </row>
    <row r="296" spans="1:13" ht="31" customHeight="1" x14ac:dyDescent="0.2">
      <c r="A296" s="9">
        <v>276</v>
      </c>
      <c r="B296" s="15" t="s">
        <v>223</v>
      </c>
      <c r="C296" s="9">
        <v>2015</v>
      </c>
      <c r="D296" s="9">
        <v>1</v>
      </c>
      <c r="E296" s="9" t="s">
        <v>284</v>
      </c>
      <c r="F296" s="29" t="s">
        <v>349</v>
      </c>
      <c r="G296" s="29"/>
      <c r="H296" s="33" t="s">
        <v>56</v>
      </c>
      <c r="I296" s="29" t="s">
        <v>384</v>
      </c>
      <c r="J296" s="29"/>
      <c r="K296" s="29" t="s">
        <v>62</v>
      </c>
      <c r="L296" s="9">
        <v>60</v>
      </c>
      <c r="M296" s="9">
        <v>120</v>
      </c>
    </row>
    <row r="297" spans="1:13" ht="31" customHeight="1" x14ac:dyDescent="0.2">
      <c r="A297" s="9">
        <v>277</v>
      </c>
      <c r="B297" s="15" t="s">
        <v>224</v>
      </c>
      <c r="C297" s="9">
        <v>2009</v>
      </c>
      <c r="D297" s="9">
        <v>6</v>
      </c>
      <c r="E297" s="24" t="s">
        <v>283</v>
      </c>
      <c r="F297" s="29" t="s">
        <v>337</v>
      </c>
      <c r="G297" s="29"/>
      <c r="H297" s="33" t="s">
        <v>56</v>
      </c>
      <c r="I297" s="29" t="s">
        <v>384</v>
      </c>
      <c r="J297" s="29"/>
      <c r="K297" s="29" t="s">
        <v>394</v>
      </c>
      <c r="L297" s="9">
        <v>280</v>
      </c>
      <c r="M297" s="9">
        <f>L297*2</f>
        <v>560</v>
      </c>
    </row>
    <row r="298" spans="1:13" ht="31" customHeight="1" x14ac:dyDescent="0.2">
      <c r="A298" s="9">
        <v>278</v>
      </c>
      <c r="B298" s="15" t="s">
        <v>224</v>
      </c>
      <c r="C298" s="9">
        <v>2009</v>
      </c>
      <c r="D298" s="9">
        <v>6</v>
      </c>
      <c r="E298" s="24" t="s">
        <v>283</v>
      </c>
      <c r="F298" s="29" t="s">
        <v>337</v>
      </c>
      <c r="G298" s="29"/>
      <c r="H298" s="33" t="s">
        <v>56</v>
      </c>
      <c r="I298" s="29" t="s">
        <v>384</v>
      </c>
      <c r="J298" s="29"/>
      <c r="K298" s="29" t="s">
        <v>394</v>
      </c>
      <c r="L298" s="9">
        <v>280</v>
      </c>
      <c r="M298" s="9">
        <f t="shared" ref="M298:M299" si="3">L298*2</f>
        <v>560</v>
      </c>
    </row>
    <row r="299" spans="1:13" ht="31" customHeight="1" x14ac:dyDescent="0.2">
      <c r="A299" s="9">
        <v>279</v>
      </c>
      <c r="B299" s="15" t="s">
        <v>224</v>
      </c>
      <c r="C299" s="9">
        <v>2009</v>
      </c>
      <c r="D299" s="9">
        <v>6</v>
      </c>
      <c r="E299" s="24" t="s">
        <v>283</v>
      </c>
      <c r="F299" s="29" t="s">
        <v>337</v>
      </c>
      <c r="G299" s="29"/>
      <c r="H299" s="33" t="s">
        <v>56</v>
      </c>
      <c r="I299" s="29" t="s">
        <v>384</v>
      </c>
      <c r="J299" s="29"/>
      <c r="K299" s="29" t="s">
        <v>394</v>
      </c>
      <c r="L299" s="9">
        <v>280</v>
      </c>
      <c r="M299" s="9">
        <f t="shared" si="3"/>
        <v>560</v>
      </c>
    </row>
    <row r="300" spans="1:13" ht="31" customHeight="1" x14ac:dyDescent="0.2">
      <c r="A300" s="9">
        <v>280</v>
      </c>
      <c r="B300" s="15" t="s">
        <v>225</v>
      </c>
      <c r="C300" s="9">
        <v>2008</v>
      </c>
      <c r="D300" s="9">
        <v>6</v>
      </c>
      <c r="E300" s="24" t="s">
        <v>283</v>
      </c>
      <c r="F300" s="29" t="s">
        <v>337</v>
      </c>
      <c r="G300" s="29"/>
      <c r="H300" s="33" t="s">
        <v>56</v>
      </c>
      <c r="I300" s="29" t="s">
        <v>384</v>
      </c>
      <c r="J300" s="29"/>
      <c r="K300" s="29" t="s">
        <v>394</v>
      </c>
      <c r="L300" s="9">
        <v>280</v>
      </c>
      <c r="M300" s="9">
        <v>560</v>
      </c>
    </row>
    <row r="301" spans="1:13" ht="31" customHeight="1" x14ac:dyDescent="0.2">
      <c r="A301" s="9">
        <v>281</v>
      </c>
      <c r="B301" s="15" t="s">
        <v>226</v>
      </c>
      <c r="C301" s="9">
        <v>2010</v>
      </c>
      <c r="D301" s="9">
        <v>6</v>
      </c>
      <c r="E301" s="24" t="s">
        <v>283</v>
      </c>
      <c r="F301" s="29" t="s">
        <v>337</v>
      </c>
      <c r="G301" s="29"/>
      <c r="H301" s="33" t="s">
        <v>56</v>
      </c>
      <c r="I301" s="29" t="s">
        <v>384</v>
      </c>
      <c r="J301" s="29"/>
      <c r="K301" s="29" t="s">
        <v>394</v>
      </c>
      <c r="L301" s="9">
        <v>280</v>
      </c>
      <c r="M301" s="9">
        <v>560</v>
      </c>
    </row>
    <row r="302" spans="1:13" ht="31" customHeight="1" x14ac:dyDescent="0.2">
      <c r="A302" s="9">
        <v>282</v>
      </c>
      <c r="B302" s="15" t="s">
        <v>226</v>
      </c>
      <c r="C302" s="9">
        <v>2010</v>
      </c>
      <c r="D302" s="9">
        <v>6</v>
      </c>
      <c r="E302" s="24" t="s">
        <v>283</v>
      </c>
      <c r="F302" s="29" t="s">
        <v>337</v>
      </c>
      <c r="G302" s="29"/>
      <c r="H302" s="33" t="s">
        <v>56</v>
      </c>
      <c r="I302" s="29" t="s">
        <v>384</v>
      </c>
      <c r="J302" s="29"/>
      <c r="K302" s="29" t="s">
        <v>394</v>
      </c>
      <c r="L302" s="9">
        <v>280</v>
      </c>
      <c r="M302" s="9">
        <v>560</v>
      </c>
    </row>
    <row r="303" spans="1:13" ht="31" customHeight="1" x14ac:dyDescent="0.2">
      <c r="A303" s="9">
        <v>283</v>
      </c>
      <c r="B303" s="15" t="s">
        <v>227</v>
      </c>
      <c r="C303" s="9">
        <v>2009</v>
      </c>
      <c r="D303" s="9">
        <v>6</v>
      </c>
      <c r="E303" s="24" t="s">
        <v>283</v>
      </c>
      <c r="F303" s="29" t="s">
        <v>337</v>
      </c>
      <c r="G303" s="29"/>
      <c r="H303" s="33" t="s">
        <v>56</v>
      </c>
      <c r="I303" s="29" t="s">
        <v>384</v>
      </c>
      <c r="J303" s="29"/>
      <c r="K303" s="29" t="s">
        <v>394</v>
      </c>
      <c r="L303" s="9">
        <v>260</v>
      </c>
      <c r="M303" s="9">
        <v>520</v>
      </c>
    </row>
    <row r="304" spans="1:13" ht="31" customHeight="1" x14ac:dyDescent="0.2">
      <c r="A304" s="9">
        <v>284</v>
      </c>
      <c r="B304" s="15" t="s">
        <v>228</v>
      </c>
      <c r="C304" s="9">
        <v>2010</v>
      </c>
      <c r="D304" s="9">
        <v>6</v>
      </c>
      <c r="E304" s="24" t="s">
        <v>283</v>
      </c>
      <c r="F304" s="29" t="s">
        <v>337</v>
      </c>
      <c r="G304" s="29"/>
      <c r="H304" s="33" t="s">
        <v>56</v>
      </c>
      <c r="I304" s="29" t="s">
        <v>384</v>
      </c>
      <c r="J304" s="29"/>
      <c r="K304" s="29" t="s">
        <v>394</v>
      </c>
      <c r="L304" s="9">
        <v>280</v>
      </c>
      <c r="M304" s="9">
        <v>560</v>
      </c>
    </row>
    <row r="305" spans="1:13" ht="31" customHeight="1" x14ac:dyDescent="0.2">
      <c r="A305" s="9">
        <v>285</v>
      </c>
      <c r="B305" s="15" t="s">
        <v>228</v>
      </c>
      <c r="C305" s="9">
        <v>2010</v>
      </c>
      <c r="D305" s="9">
        <v>6</v>
      </c>
      <c r="E305" s="24" t="s">
        <v>283</v>
      </c>
      <c r="F305" s="29" t="s">
        <v>337</v>
      </c>
      <c r="G305" s="29"/>
      <c r="H305" s="33" t="s">
        <v>56</v>
      </c>
      <c r="I305" s="29" t="s">
        <v>384</v>
      </c>
      <c r="J305" s="29"/>
      <c r="K305" s="29" t="s">
        <v>394</v>
      </c>
      <c r="L305" s="9">
        <v>280</v>
      </c>
      <c r="M305" s="9">
        <v>560</v>
      </c>
    </row>
    <row r="306" spans="1:13" ht="31" customHeight="1" x14ac:dyDescent="0.2">
      <c r="A306" s="9">
        <v>286</v>
      </c>
      <c r="B306" s="15" t="s">
        <v>229</v>
      </c>
      <c r="C306" s="9">
        <v>2010</v>
      </c>
      <c r="D306" s="9">
        <v>6</v>
      </c>
      <c r="E306" s="24" t="s">
        <v>283</v>
      </c>
      <c r="F306" s="29" t="s">
        <v>337</v>
      </c>
      <c r="G306" s="29"/>
      <c r="H306" s="33" t="s">
        <v>56</v>
      </c>
      <c r="I306" s="29" t="s">
        <v>384</v>
      </c>
      <c r="J306" s="29"/>
      <c r="K306" s="29" t="s">
        <v>394</v>
      </c>
      <c r="L306" s="9">
        <v>260</v>
      </c>
      <c r="M306" s="9">
        <v>520</v>
      </c>
    </row>
    <row r="307" spans="1:13" ht="31" customHeight="1" x14ac:dyDescent="0.2">
      <c r="A307" s="9">
        <v>287</v>
      </c>
      <c r="B307" s="15" t="s">
        <v>230</v>
      </c>
      <c r="C307" s="9">
        <v>2008</v>
      </c>
      <c r="D307" s="9">
        <v>6</v>
      </c>
      <c r="E307" s="24" t="s">
        <v>283</v>
      </c>
      <c r="F307" s="29" t="s">
        <v>337</v>
      </c>
      <c r="G307" s="29"/>
      <c r="H307" s="33" t="s">
        <v>56</v>
      </c>
      <c r="I307" s="29" t="s">
        <v>384</v>
      </c>
      <c r="J307" s="29"/>
      <c r="K307" s="29" t="s">
        <v>62</v>
      </c>
      <c r="L307" s="9">
        <v>280</v>
      </c>
      <c r="M307" s="9">
        <v>560</v>
      </c>
    </row>
    <row r="308" spans="1:13" ht="31" customHeight="1" x14ac:dyDescent="0.2">
      <c r="A308" s="9">
        <v>288</v>
      </c>
      <c r="B308" s="15" t="s">
        <v>231</v>
      </c>
      <c r="C308" s="9">
        <v>1999</v>
      </c>
      <c r="D308" s="9">
        <v>1</v>
      </c>
      <c r="E308" s="9" t="s">
        <v>283</v>
      </c>
      <c r="F308" s="29" t="s">
        <v>34</v>
      </c>
      <c r="G308" s="29"/>
      <c r="H308" s="33" t="s">
        <v>56</v>
      </c>
      <c r="I308" s="29" t="s">
        <v>389</v>
      </c>
      <c r="J308" s="29"/>
      <c r="K308" s="29" t="s">
        <v>61</v>
      </c>
      <c r="L308" s="9">
        <v>200</v>
      </c>
      <c r="M308" s="9">
        <v>400</v>
      </c>
    </row>
    <row r="309" spans="1:13" ht="31" customHeight="1" x14ac:dyDescent="0.2">
      <c r="A309" s="9">
        <v>289</v>
      </c>
      <c r="B309" s="15" t="s">
        <v>232</v>
      </c>
      <c r="C309" s="9">
        <v>1999</v>
      </c>
      <c r="D309" s="9">
        <v>1</v>
      </c>
      <c r="E309" s="9" t="s">
        <v>283</v>
      </c>
      <c r="F309" s="29" t="s">
        <v>34</v>
      </c>
      <c r="G309" s="29"/>
      <c r="H309" s="33" t="s">
        <v>56</v>
      </c>
      <c r="I309" s="29" t="s">
        <v>389</v>
      </c>
      <c r="J309" s="29"/>
      <c r="K309" s="29" t="s">
        <v>61</v>
      </c>
      <c r="L309" s="9">
        <v>200</v>
      </c>
      <c r="M309" s="9">
        <v>400</v>
      </c>
    </row>
    <row r="310" spans="1:13" ht="31" customHeight="1" x14ac:dyDescent="0.2">
      <c r="A310" s="9">
        <v>290</v>
      </c>
      <c r="B310" s="15" t="s">
        <v>233</v>
      </c>
      <c r="C310" s="9">
        <v>2016</v>
      </c>
      <c r="D310" s="9">
        <v>3</v>
      </c>
      <c r="E310" s="9" t="s">
        <v>283</v>
      </c>
      <c r="F310" s="29" t="s">
        <v>337</v>
      </c>
      <c r="G310" s="29"/>
      <c r="H310" s="33" t="s">
        <v>398</v>
      </c>
      <c r="I310" s="29" t="s">
        <v>383</v>
      </c>
      <c r="J310" s="29"/>
      <c r="K310" s="29" t="s">
        <v>62</v>
      </c>
      <c r="L310" s="9">
        <v>950</v>
      </c>
      <c r="M310" s="9">
        <v>1900</v>
      </c>
    </row>
    <row r="311" spans="1:13" ht="31" customHeight="1" x14ac:dyDescent="0.2">
      <c r="A311" s="9">
        <v>291</v>
      </c>
      <c r="B311" s="15" t="s">
        <v>234</v>
      </c>
      <c r="C311" s="9">
        <v>2017</v>
      </c>
      <c r="D311" s="9">
        <v>3</v>
      </c>
      <c r="E311" s="9" t="s">
        <v>283</v>
      </c>
      <c r="F311" s="29" t="s">
        <v>337</v>
      </c>
      <c r="G311" s="29"/>
      <c r="H311" s="33" t="s">
        <v>398</v>
      </c>
      <c r="I311" s="29" t="s">
        <v>383</v>
      </c>
      <c r="J311" s="29"/>
      <c r="K311" s="29" t="s">
        <v>62</v>
      </c>
      <c r="L311" s="9">
        <v>950</v>
      </c>
      <c r="M311" s="9">
        <v>1900</v>
      </c>
    </row>
    <row r="312" spans="1:13" ht="31" customHeight="1" x14ac:dyDescent="0.2">
      <c r="A312" s="9">
        <v>292</v>
      </c>
      <c r="B312" s="15" t="s">
        <v>235</v>
      </c>
      <c r="C312" s="9">
        <v>2018</v>
      </c>
      <c r="D312" s="9">
        <v>6</v>
      </c>
      <c r="E312" s="9" t="s">
        <v>283</v>
      </c>
      <c r="F312" s="29" t="s">
        <v>337</v>
      </c>
      <c r="G312" s="29"/>
      <c r="H312" s="33" t="s">
        <v>55</v>
      </c>
      <c r="I312" s="29" t="s">
        <v>383</v>
      </c>
      <c r="J312" s="29"/>
      <c r="K312" s="29" t="s">
        <v>62</v>
      </c>
      <c r="L312" s="9">
        <v>2000</v>
      </c>
      <c r="M312" s="9">
        <v>4000</v>
      </c>
    </row>
    <row r="313" spans="1:13" ht="31" customHeight="1" x14ac:dyDescent="0.2">
      <c r="A313" s="9">
        <v>293</v>
      </c>
      <c r="B313" s="15" t="s">
        <v>235</v>
      </c>
      <c r="C313" s="9">
        <v>2018</v>
      </c>
      <c r="D313" s="9">
        <v>6</v>
      </c>
      <c r="E313" s="9" t="s">
        <v>283</v>
      </c>
      <c r="F313" s="29" t="s">
        <v>337</v>
      </c>
      <c r="G313" s="29"/>
      <c r="H313" s="33" t="s">
        <v>55</v>
      </c>
      <c r="I313" s="29" t="s">
        <v>383</v>
      </c>
      <c r="J313" s="29"/>
      <c r="K313" s="29" t="s">
        <v>62</v>
      </c>
      <c r="L313" s="9">
        <v>2000</v>
      </c>
      <c r="M313" s="9">
        <v>4000</v>
      </c>
    </row>
    <row r="314" spans="1:13" ht="31" customHeight="1" x14ac:dyDescent="0.2">
      <c r="A314" s="9">
        <v>294</v>
      </c>
      <c r="B314" s="15" t="s">
        <v>236</v>
      </c>
      <c r="C314" s="9">
        <v>2019</v>
      </c>
      <c r="D314" s="9">
        <v>6</v>
      </c>
      <c r="E314" s="9" t="s">
        <v>283</v>
      </c>
      <c r="F314" s="29" t="s">
        <v>337</v>
      </c>
      <c r="G314" s="29"/>
      <c r="H314" s="33" t="s">
        <v>55</v>
      </c>
      <c r="I314" s="29" t="s">
        <v>383</v>
      </c>
      <c r="J314" s="29"/>
      <c r="K314" s="29" t="s">
        <v>62</v>
      </c>
      <c r="L314" s="9">
        <v>2000</v>
      </c>
      <c r="M314" s="9">
        <v>4000</v>
      </c>
    </row>
    <row r="315" spans="1:13" ht="31" customHeight="1" x14ac:dyDescent="0.2">
      <c r="A315" s="9">
        <v>295</v>
      </c>
      <c r="B315" s="15" t="s">
        <v>236</v>
      </c>
      <c r="C315" s="9">
        <v>2019</v>
      </c>
      <c r="D315" s="9">
        <v>6</v>
      </c>
      <c r="E315" s="9" t="s">
        <v>283</v>
      </c>
      <c r="F315" s="29" t="s">
        <v>337</v>
      </c>
      <c r="G315" s="29"/>
      <c r="H315" s="33" t="s">
        <v>55</v>
      </c>
      <c r="I315" s="29" t="s">
        <v>383</v>
      </c>
      <c r="J315" s="29"/>
      <c r="K315" s="29" t="s">
        <v>62</v>
      </c>
      <c r="L315" s="9">
        <v>2000</v>
      </c>
      <c r="M315" s="9">
        <v>4000</v>
      </c>
    </row>
    <row r="316" spans="1:13" ht="31" customHeight="1" x14ac:dyDescent="0.2">
      <c r="A316" s="9">
        <v>296</v>
      </c>
      <c r="B316" s="15" t="s">
        <v>237</v>
      </c>
      <c r="C316" s="9">
        <v>2019</v>
      </c>
      <c r="D316" s="9">
        <v>6</v>
      </c>
      <c r="E316" s="9" t="s">
        <v>283</v>
      </c>
      <c r="F316" s="29" t="s">
        <v>337</v>
      </c>
      <c r="G316" s="29"/>
      <c r="H316" s="33" t="s">
        <v>55</v>
      </c>
      <c r="I316" s="29" t="s">
        <v>383</v>
      </c>
      <c r="J316" s="29"/>
      <c r="K316" s="29" t="s">
        <v>62</v>
      </c>
      <c r="L316" s="9">
        <v>700</v>
      </c>
      <c r="M316" s="9">
        <v>1400</v>
      </c>
    </row>
    <row r="317" spans="1:13" ht="31" customHeight="1" x14ac:dyDescent="0.2">
      <c r="A317" s="9">
        <v>297</v>
      </c>
      <c r="B317" s="15" t="s">
        <v>238</v>
      </c>
      <c r="C317" s="9">
        <v>2020</v>
      </c>
      <c r="D317" s="9">
        <v>6</v>
      </c>
      <c r="E317" s="9" t="s">
        <v>283</v>
      </c>
      <c r="F317" s="29" t="s">
        <v>337</v>
      </c>
      <c r="G317" s="29"/>
      <c r="H317" s="33" t="s">
        <v>55</v>
      </c>
      <c r="I317" s="29" t="s">
        <v>383</v>
      </c>
      <c r="J317" s="29"/>
      <c r="K317" s="29" t="s">
        <v>62</v>
      </c>
      <c r="L317" s="9">
        <v>700</v>
      </c>
      <c r="M317" s="9">
        <v>1400</v>
      </c>
    </row>
    <row r="318" spans="1:13" ht="31" customHeight="1" x14ac:dyDescent="0.2">
      <c r="A318" s="9">
        <v>298</v>
      </c>
      <c r="B318" s="15" t="s">
        <v>239</v>
      </c>
      <c r="C318" s="9">
        <v>1997</v>
      </c>
      <c r="D318" s="9">
        <v>1</v>
      </c>
      <c r="E318" s="28" t="s">
        <v>282</v>
      </c>
      <c r="F318" s="29" t="s">
        <v>34</v>
      </c>
      <c r="G318" s="29"/>
      <c r="H318" s="33" t="s">
        <v>398</v>
      </c>
      <c r="I318" s="29" t="s">
        <v>383</v>
      </c>
      <c r="J318" s="29"/>
      <c r="K318" s="29" t="s">
        <v>62</v>
      </c>
      <c r="L318" s="9">
        <v>1200</v>
      </c>
      <c r="M318" s="9">
        <v>2400</v>
      </c>
    </row>
    <row r="319" spans="1:13" ht="31" customHeight="1" x14ac:dyDescent="0.2">
      <c r="A319" s="9">
        <v>299</v>
      </c>
      <c r="B319" s="15" t="s">
        <v>240</v>
      </c>
      <c r="C319" s="9">
        <v>2006</v>
      </c>
      <c r="D319" s="9">
        <v>1</v>
      </c>
      <c r="E319" s="28" t="s">
        <v>282</v>
      </c>
      <c r="F319" s="29" t="s">
        <v>34</v>
      </c>
      <c r="G319" s="29"/>
      <c r="H319" s="33" t="s">
        <v>398</v>
      </c>
      <c r="I319" s="29" t="s">
        <v>383</v>
      </c>
      <c r="J319" s="29"/>
      <c r="K319" s="29" t="s">
        <v>62</v>
      </c>
      <c r="L319" s="9">
        <v>950</v>
      </c>
      <c r="M319" s="9">
        <v>1900</v>
      </c>
    </row>
    <row r="320" spans="1:13" ht="31" customHeight="1" x14ac:dyDescent="0.2">
      <c r="A320" s="9">
        <v>300</v>
      </c>
      <c r="B320" s="15" t="s">
        <v>241</v>
      </c>
      <c r="C320" s="9">
        <v>2011</v>
      </c>
      <c r="D320" s="9">
        <v>1</v>
      </c>
      <c r="E320" s="28" t="s">
        <v>282</v>
      </c>
      <c r="F320" s="29" t="s">
        <v>34</v>
      </c>
      <c r="G320" s="29"/>
      <c r="H320" s="33" t="s">
        <v>398</v>
      </c>
      <c r="I320" s="29" t="s">
        <v>383</v>
      </c>
      <c r="J320" s="29"/>
      <c r="K320" s="29" t="s">
        <v>62</v>
      </c>
      <c r="L320" s="9">
        <v>900</v>
      </c>
      <c r="M320" s="9">
        <v>1800</v>
      </c>
    </row>
    <row r="321" spans="1:13" ht="31" customHeight="1" x14ac:dyDescent="0.2">
      <c r="A321" s="9">
        <v>301</v>
      </c>
      <c r="B321" s="15" t="s">
        <v>242</v>
      </c>
      <c r="C321" s="9">
        <v>2016</v>
      </c>
      <c r="D321" s="9">
        <v>1</v>
      </c>
      <c r="E321" s="28" t="s">
        <v>282</v>
      </c>
      <c r="F321" s="29" t="s">
        <v>350</v>
      </c>
      <c r="G321" s="29"/>
      <c r="H321" s="33" t="s">
        <v>398</v>
      </c>
      <c r="I321" s="29" t="s">
        <v>383</v>
      </c>
      <c r="J321" s="29"/>
      <c r="K321" s="29" t="s">
        <v>62</v>
      </c>
      <c r="L321" s="9">
        <v>1200</v>
      </c>
      <c r="M321" s="9">
        <v>2400</v>
      </c>
    </row>
    <row r="322" spans="1:13" ht="31" customHeight="1" x14ac:dyDescent="0.2">
      <c r="A322" s="9">
        <v>302</v>
      </c>
      <c r="B322" s="15" t="s">
        <v>243</v>
      </c>
      <c r="C322" s="9">
        <v>2017</v>
      </c>
      <c r="D322" s="9">
        <v>1</v>
      </c>
      <c r="E322" s="28" t="s">
        <v>282</v>
      </c>
      <c r="F322" s="29" t="s">
        <v>350</v>
      </c>
      <c r="G322" s="29"/>
      <c r="H322" s="33" t="s">
        <v>398</v>
      </c>
      <c r="I322" s="29" t="s">
        <v>383</v>
      </c>
      <c r="J322" s="29"/>
      <c r="K322" s="29" t="s">
        <v>62</v>
      </c>
      <c r="L322" s="9">
        <v>800</v>
      </c>
      <c r="M322" s="9">
        <v>1600</v>
      </c>
    </row>
    <row r="323" spans="1:13" ht="31" customHeight="1" x14ac:dyDescent="0.2">
      <c r="A323" s="9">
        <v>303</v>
      </c>
      <c r="B323" s="15" t="s">
        <v>244</v>
      </c>
      <c r="C323" s="9">
        <v>2018</v>
      </c>
      <c r="D323" s="9">
        <v>6</v>
      </c>
      <c r="E323" s="9" t="s">
        <v>283</v>
      </c>
      <c r="F323" s="29" t="s">
        <v>337</v>
      </c>
      <c r="G323" s="29"/>
      <c r="H323" s="33" t="s">
        <v>55</v>
      </c>
      <c r="I323" s="29" t="s">
        <v>383</v>
      </c>
      <c r="J323" s="29"/>
      <c r="K323" s="29" t="s">
        <v>62</v>
      </c>
      <c r="L323" s="9">
        <v>950</v>
      </c>
      <c r="M323" s="9">
        <v>1900</v>
      </c>
    </row>
    <row r="324" spans="1:13" ht="31" customHeight="1" x14ac:dyDescent="0.2">
      <c r="A324" s="9">
        <v>304</v>
      </c>
      <c r="B324" s="15" t="s">
        <v>245</v>
      </c>
      <c r="C324" s="9">
        <v>2019</v>
      </c>
      <c r="D324" s="9">
        <v>6</v>
      </c>
      <c r="E324" s="9" t="s">
        <v>283</v>
      </c>
      <c r="F324" s="29" t="s">
        <v>337</v>
      </c>
      <c r="G324" s="29"/>
      <c r="H324" s="33" t="s">
        <v>55</v>
      </c>
      <c r="I324" s="29" t="s">
        <v>383</v>
      </c>
      <c r="J324" s="29"/>
      <c r="K324" s="29" t="s">
        <v>62</v>
      </c>
      <c r="L324" s="9">
        <v>1000</v>
      </c>
      <c r="M324" s="9">
        <v>2000</v>
      </c>
    </row>
    <row r="325" spans="1:13" ht="31" customHeight="1" x14ac:dyDescent="0.2">
      <c r="A325" s="9">
        <v>305</v>
      </c>
      <c r="B325" s="15" t="s">
        <v>245</v>
      </c>
      <c r="C325" s="9">
        <v>2019</v>
      </c>
      <c r="D325" s="9">
        <v>6</v>
      </c>
      <c r="E325" s="9" t="s">
        <v>283</v>
      </c>
      <c r="F325" s="29" t="s">
        <v>337</v>
      </c>
      <c r="G325" s="29"/>
      <c r="H325" s="33" t="s">
        <v>55</v>
      </c>
      <c r="I325" s="29" t="s">
        <v>383</v>
      </c>
      <c r="J325" s="29"/>
      <c r="K325" s="29" t="s">
        <v>62</v>
      </c>
      <c r="L325" s="9">
        <v>1000</v>
      </c>
      <c r="M325" s="9">
        <v>2000</v>
      </c>
    </row>
    <row r="326" spans="1:13" ht="31" customHeight="1" x14ac:dyDescent="0.2">
      <c r="A326" s="9">
        <v>306</v>
      </c>
      <c r="B326" s="15" t="s">
        <v>246</v>
      </c>
      <c r="C326" s="9">
        <v>1998</v>
      </c>
      <c r="D326" s="9">
        <v>5</v>
      </c>
      <c r="E326" s="9" t="s">
        <v>284</v>
      </c>
      <c r="F326" s="29" t="s">
        <v>331</v>
      </c>
      <c r="G326" s="29" t="s">
        <v>368</v>
      </c>
      <c r="H326" s="33" t="s">
        <v>56</v>
      </c>
      <c r="I326" s="29" t="s">
        <v>389</v>
      </c>
      <c r="J326" s="29"/>
      <c r="K326" s="29" t="s">
        <v>62</v>
      </c>
      <c r="L326" s="9">
        <v>3800</v>
      </c>
      <c r="M326" s="9">
        <v>7600</v>
      </c>
    </row>
    <row r="327" spans="1:13" ht="31" customHeight="1" x14ac:dyDescent="0.2">
      <c r="A327" s="9">
        <v>307</v>
      </c>
      <c r="B327" s="15" t="s">
        <v>247</v>
      </c>
      <c r="C327" s="9">
        <v>2008</v>
      </c>
      <c r="D327" s="9">
        <v>1</v>
      </c>
      <c r="E327" s="9" t="s">
        <v>284</v>
      </c>
      <c r="F327" s="29" t="s">
        <v>349</v>
      </c>
      <c r="G327" s="29" t="s">
        <v>369</v>
      </c>
      <c r="H327" s="33" t="s">
        <v>56</v>
      </c>
      <c r="I327" s="29" t="s">
        <v>389</v>
      </c>
      <c r="J327" s="29"/>
      <c r="K327" s="29" t="s">
        <v>62</v>
      </c>
      <c r="L327" s="9">
        <v>200</v>
      </c>
      <c r="M327" s="9">
        <v>400</v>
      </c>
    </row>
    <row r="328" spans="1:13" ht="31" customHeight="1" x14ac:dyDescent="0.2">
      <c r="A328" s="9">
        <v>308</v>
      </c>
      <c r="B328" s="15" t="s">
        <v>248</v>
      </c>
      <c r="C328" s="9" t="s">
        <v>281</v>
      </c>
      <c r="D328" s="9">
        <v>6</v>
      </c>
      <c r="E328" s="9" t="s">
        <v>283</v>
      </c>
      <c r="F328" s="29" t="s">
        <v>331</v>
      </c>
      <c r="G328" s="29" t="s">
        <v>370</v>
      </c>
      <c r="H328" s="33" t="s">
        <v>56</v>
      </c>
      <c r="I328" s="29" t="s">
        <v>389</v>
      </c>
      <c r="J328" s="29"/>
      <c r="K328" s="29" t="s">
        <v>62</v>
      </c>
      <c r="L328" s="9">
        <v>1500</v>
      </c>
      <c r="M328" s="9">
        <v>3000</v>
      </c>
    </row>
    <row r="329" spans="1:13" ht="31" customHeight="1" x14ac:dyDescent="0.2">
      <c r="A329" s="9">
        <v>309</v>
      </c>
      <c r="B329" s="15" t="s">
        <v>248</v>
      </c>
      <c r="C329" s="9" t="s">
        <v>281</v>
      </c>
      <c r="D329" s="9">
        <v>3</v>
      </c>
      <c r="E329" s="9" t="s">
        <v>283</v>
      </c>
      <c r="F329" s="29" t="s">
        <v>331</v>
      </c>
      <c r="G329" s="29" t="s">
        <v>371</v>
      </c>
      <c r="H329" s="33" t="s">
        <v>56</v>
      </c>
      <c r="I329" s="29" t="s">
        <v>389</v>
      </c>
      <c r="J329" s="29"/>
      <c r="K329" s="29" t="s">
        <v>62</v>
      </c>
      <c r="L329" s="9">
        <v>750</v>
      </c>
      <c r="M329" s="9">
        <v>1500</v>
      </c>
    </row>
    <row r="330" spans="1:13" ht="31" customHeight="1" x14ac:dyDescent="0.2">
      <c r="A330" s="9">
        <v>310</v>
      </c>
      <c r="B330" s="15" t="s">
        <v>248</v>
      </c>
      <c r="C330" s="9" t="s">
        <v>281</v>
      </c>
      <c r="D330" s="9">
        <v>3</v>
      </c>
      <c r="E330" s="9" t="s">
        <v>283</v>
      </c>
      <c r="F330" s="29" t="s">
        <v>331</v>
      </c>
      <c r="G330" s="29" t="s">
        <v>372</v>
      </c>
      <c r="H330" s="33" t="s">
        <v>56</v>
      </c>
      <c r="I330" s="29" t="s">
        <v>389</v>
      </c>
      <c r="J330" s="29"/>
      <c r="K330" s="29" t="s">
        <v>62</v>
      </c>
      <c r="L330" s="9">
        <v>750</v>
      </c>
      <c r="M330" s="9">
        <v>1500</v>
      </c>
    </row>
    <row r="331" spans="1:13" ht="31" customHeight="1" x14ac:dyDescent="0.2">
      <c r="A331" s="9">
        <v>311</v>
      </c>
      <c r="B331" s="15" t="s">
        <v>249</v>
      </c>
      <c r="C331" s="9" t="s">
        <v>281</v>
      </c>
      <c r="D331" s="9">
        <v>3</v>
      </c>
      <c r="E331" s="9" t="s">
        <v>283</v>
      </c>
      <c r="F331" s="29" t="s">
        <v>331</v>
      </c>
      <c r="G331" s="29" t="s">
        <v>373</v>
      </c>
      <c r="H331" s="33" t="s">
        <v>56</v>
      </c>
      <c r="I331" s="29" t="s">
        <v>389</v>
      </c>
      <c r="J331" s="29"/>
      <c r="K331" s="29" t="s">
        <v>62</v>
      </c>
      <c r="L331" s="9">
        <v>550</v>
      </c>
      <c r="M331" s="9">
        <v>1100</v>
      </c>
    </row>
    <row r="332" spans="1:13" ht="31" customHeight="1" x14ac:dyDescent="0.2">
      <c r="A332" s="9">
        <v>312</v>
      </c>
      <c r="B332" s="15" t="s">
        <v>249</v>
      </c>
      <c r="C332" s="9" t="s">
        <v>281</v>
      </c>
      <c r="D332" s="9">
        <v>3</v>
      </c>
      <c r="E332" s="9" t="s">
        <v>283</v>
      </c>
      <c r="F332" s="29" t="s">
        <v>331</v>
      </c>
      <c r="G332" s="29" t="s">
        <v>374</v>
      </c>
      <c r="H332" s="33" t="s">
        <v>56</v>
      </c>
      <c r="I332" s="29" t="s">
        <v>389</v>
      </c>
      <c r="J332" s="29"/>
      <c r="K332" s="29" t="s">
        <v>62</v>
      </c>
      <c r="L332" s="9">
        <v>550</v>
      </c>
      <c r="M332" s="9">
        <v>1100</v>
      </c>
    </row>
    <row r="333" spans="1:13" ht="31" customHeight="1" x14ac:dyDescent="0.2">
      <c r="A333" s="9">
        <v>313</v>
      </c>
      <c r="B333" s="15" t="s">
        <v>250</v>
      </c>
      <c r="C333" s="9">
        <v>2008</v>
      </c>
      <c r="D333" s="9">
        <v>6</v>
      </c>
      <c r="E333" s="9" t="s">
        <v>283</v>
      </c>
      <c r="F333" s="29" t="s">
        <v>351</v>
      </c>
      <c r="G333" s="29" t="s">
        <v>375</v>
      </c>
      <c r="H333" s="33" t="s">
        <v>56</v>
      </c>
      <c r="I333" s="29" t="s">
        <v>389</v>
      </c>
      <c r="J333" s="29"/>
      <c r="K333" s="29" t="s">
        <v>62</v>
      </c>
      <c r="L333" s="9">
        <v>500</v>
      </c>
      <c r="M333" s="9">
        <v>1000</v>
      </c>
    </row>
    <row r="334" spans="1:13" ht="31" customHeight="1" x14ac:dyDescent="0.2">
      <c r="A334" s="9">
        <v>314</v>
      </c>
      <c r="B334" s="15" t="s">
        <v>250</v>
      </c>
      <c r="C334" s="9">
        <v>2008</v>
      </c>
      <c r="D334" s="9">
        <v>5</v>
      </c>
      <c r="E334" s="9" t="s">
        <v>283</v>
      </c>
      <c r="F334" s="29" t="s">
        <v>331</v>
      </c>
      <c r="G334" s="29" t="s">
        <v>376</v>
      </c>
      <c r="H334" s="33" t="s">
        <v>56</v>
      </c>
      <c r="I334" s="29" t="s">
        <v>389</v>
      </c>
      <c r="J334" s="29"/>
      <c r="K334" s="29" t="s">
        <v>62</v>
      </c>
      <c r="L334" s="9">
        <v>440</v>
      </c>
      <c r="M334" s="9">
        <v>880</v>
      </c>
    </row>
    <row r="335" spans="1:13" ht="31" customHeight="1" x14ac:dyDescent="0.2">
      <c r="A335" s="9">
        <v>315</v>
      </c>
      <c r="B335" s="15" t="s">
        <v>251</v>
      </c>
      <c r="C335" s="9">
        <v>2009</v>
      </c>
      <c r="D335" s="9">
        <v>4</v>
      </c>
      <c r="E335" s="9" t="s">
        <v>283</v>
      </c>
      <c r="F335" s="29" t="s">
        <v>331</v>
      </c>
      <c r="G335" s="29" t="s">
        <v>377</v>
      </c>
      <c r="H335" s="33" t="s">
        <v>56</v>
      </c>
      <c r="I335" s="29" t="s">
        <v>389</v>
      </c>
      <c r="J335" s="29"/>
      <c r="K335" s="29" t="s">
        <v>62</v>
      </c>
      <c r="L335" s="9">
        <v>260</v>
      </c>
      <c r="M335" s="9">
        <v>520</v>
      </c>
    </row>
    <row r="336" spans="1:13" ht="31" customHeight="1" x14ac:dyDescent="0.2">
      <c r="A336" s="9">
        <v>316</v>
      </c>
      <c r="B336" s="15" t="s">
        <v>252</v>
      </c>
      <c r="C336" s="9">
        <v>2012</v>
      </c>
      <c r="D336" s="9">
        <v>6</v>
      </c>
      <c r="E336" s="28" t="s">
        <v>283</v>
      </c>
      <c r="F336" s="29" t="s">
        <v>331</v>
      </c>
      <c r="G336" s="29" t="s">
        <v>378</v>
      </c>
      <c r="H336" s="33" t="s">
        <v>56</v>
      </c>
      <c r="I336" s="29" t="s">
        <v>58</v>
      </c>
      <c r="J336" s="29"/>
      <c r="K336" s="29" t="s">
        <v>62</v>
      </c>
      <c r="L336" s="9">
        <v>260</v>
      </c>
      <c r="M336" s="9">
        <v>520</v>
      </c>
    </row>
    <row r="337" spans="1:13" ht="31" customHeight="1" x14ac:dyDescent="0.2">
      <c r="A337" s="9">
        <v>317</v>
      </c>
      <c r="B337" s="15" t="s">
        <v>253</v>
      </c>
      <c r="C337" s="9">
        <v>2008</v>
      </c>
      <c r="D337" s="9">
        <v>1</v>
      </c>
      <c r="E337" s="9" t="s">
        <v>283</v>
      </c>
      <c r="F337" s="29" t="s">
        <v>352</v>
      </c>
      <c r="G337" s="29"/>
      <c r="H337" s="33" t="s">
        <v>56</v>
      </c>
      <c r="I337" s="29" t="s">
        <v>389</v>
      </c>
      <c r="J337" s="29"/>
      <c r="K337" s="29" t="s">
        <v>61</v>
      </c>
      <c r="L337" s="9">
        <v>340</v>
      </c>
      <c r="M337" s="9">
        <v>680</v>
      </c>
    </row>
    <row r="338" spans="1:13" ht="31" customHeight="1" x14ac:dyDescent="0.2">
      <c r="A338" s="9">
        <v>318</v>
      </c>
      <c r="B338" s="15" t="s">
        <v>254</v>
      </c>
      <c r="C338" s="9">
        <v>2009</v>
      </c>
      <c r="D338" s="9">
        <v>1</v>
      </c>
      <c r="E338" s="9" t="s">
        <v>283</v>
      </c>
      <c r="F338" s="29" t="s">
        <v>352</v>
      </c>
      <c r="G338" s="29"/>
      <c r="H338" s="33" t="s">
        <v>56</v>
      </c>
      <c r="I338" s="29" t="s">
        <v>389</v>
      </c>
      <c r="J338" s="29"/>
      <c r="K338" s="29" t="s">
        <v>61</v>
      </c>
      <c r="L338" s="9">
        <v>460</v>
      </c>
      <c r="M338" s="9">
        <v>920</v>
      </c>
    </row>
    <row r="339" spans="1:13" ht="31" customHeight="1" x14ac:dyDescent="0.2">
      <c r="A339" s="9">
        <v>319</v>
      </c>
      <c r="B339" s="15" t="s">
        <v>255</v>
      </c>
      <c r="C339" s="9">
        <v>2010</v>
      </c>
      <c r="D339" s="9">
        <v>1</v>
      </c>
      <c r="E339" s="9" t="s">
        <v>283</v>
      </c>
      <c r="F339" s="29" t="s">
        <v>352</v>
      </c>
      <c r="G339" s="29"/>
      <c r="H339" s="33" t="s">
        <v>56</v>
      </c>
      <c r="I339" s="29" t="s">
        <v>389</v>
      </c>
      <c r="J339" s="29"/>
      <c r="K339" s="29" t="s">
        <v>61</v>
      </c>
      <c r="L339" s="9">
        <v>400</v>
      </c>
      <c r="M339" s="9">
        <v>800</v>
      </c>
    </row>
    <row r="340" spans="1:13" ht="31" customHeight="1" x14ac:dyDescent="0.2">
      <c r="A340" s="9">
        <v>320</v>
      </c>
      <c r="B340" s="15" t="s">
        <v>256</v>
      </c>
      <c r="C340" s="9">
        <v>1973</v>
      </c>
      <c r="D340" s="9">
        <v>1</v>
      </c>
      <c r="E340" s="9" t="s">
        <v>283</v>
      </c>
      <c r="F340" s="29" t="s">
        <v>353</v>
      </c>
      <c r="G340" s="29"/>
      <c r="H340" s="33" t="s">
        <v>56</v>
      </c>
      <c r="I340" s="29" t="s">
        <v>386</v>
      </c>
      <c r="J340" s="29"/>
      <c r="K340" s="29" t="s">
        <v>61</v>
      </c>
      <c r="L340" s="9">
        <v>100</v>
      </c>
      <c r="M340" s="9">
        <v>200</v>
      </c>
    </row>
    <row r="341" spans="1:13" ht="31" customHeight="1" x14ac:dyDescent="0.2">
      <c r="A341" s="9">
        <v>321</v>
      </c>
      <c r="B341" s="15" t="s">
        <v>257</v>
      </c>
      <c r="C341" s="9">
        <v>2010</v>
      </c>
      <c r="D341" s="9">
        <v>3</v>
      </c>
      <c r="E341" s="28" t="s">
        <v>284</v>
      </c>
      <c r="F341" s="29" t="s">
        <v>337</v>
      </c>
      <c r="G341" s="29"/>
      <c r="H341" s="33" t="s">
        <v>55</v>
      </c>
      <c r="I341" s="29" t="s">
        <v>383</v>
      </c>
      <c r="J341" s="29"/>
      <c r="K341" s="29" t="s">
        <v>62</v>
      </c>
      <c r="L341" s="9">
        <v>1600</v>
      </c>
      <c r="M341" s="9">
        <v>3200</v>
      </c>
    </row>
    <row r="342" spans="1:13" ht="31" customHeight="1" x14ac:dyDescent="0.2">
      <c r="A342" s="9">
        <v>322</v>
      </c>
      <c r="B342" s="15" t="s">
        <v>257</v>
      </c>
      <c r="C342" s="9">
        <v>2010</v>
      </c>
      <c r="D342" s="9">
        <v>3</v>
      </c>
      <c r="E342" s="28" t="s">
        <v>284</v>
      </c>
      <c r="F342" s="29" t="s">
        <v>337</v>
      </c>
      <c r="G342" s="29"/>
      <c r="H342" s="33" t="s">
        <v>55</v>
      </c>
      <c r="I342" s="29" t="s">
        <v>383</v>
      </c>
      <c r="J342" s="29"/>
      <c r="K342" s="29" t="s">
        <v>62</v>
      </c>
      <c r="L342" s="9">
        <v>1600</v>
      </c>
      <c r="M342" s="9">
        <v>3200</v>
      </c>
    </row>
    <row r="343" spans="1:13" ht="31" customHeight="1" x14ac:dyDescent="0.2">
      <c r="A343" s="9">
        <v>323</v>
      </c>
      <c r="B343" s="15" t="s">
        <v>258</v>
      </c>
      <c r="C343" s="9">
        <v>2011</v>
      </c>
      <c r="D343" s="9">
        <v>3</v>
      </c>
      <c r="E343" s="28" t="s">
        <v>284</v>
      </c>
      <c r="F343" s="29" t="s">
        <v>337</v>
      </c>
      <c r="G343" s="29"/>
      <c r="H343" s="33" t="s">
        <v>55</v>
      </c>
      <c r="I343" s="29" t="s">
        <v>383</v>
      </c>
      <c r="J343" s="29"/>
      <c r="K343" s="29" t="s">
        <v>62</v>
      </c>
      <c r="L343" s="9">
        <v>1600</v>
      </c>
      <c r="M343" s="9">
        <v>3200</v>
      </c>
    </row>
    <row r="344" spans="1:13" ht="31" customHeight="1" x14ac:dyDescent="0.2">
      <c r="A344" s="9">
        <v>324</v>
      </c>
      <c r="B344" s="15" t="s">
        <v>258</v>
      </c>
      <c r="C344" s="9">
        <v>2011</v>
      </c>
      <c r="D344" s="9">
        <v>3</v>
      </c>
      <c r="E344" s="28" t="s">
        <v>284</v>
      </c>
      <c r="F344" s="29" t="s">
        <v>337</v>
      </c>
      <c r="G344" s="29"/>
      <c r="H344" s="33" t="s">
        <v>55</v>
      </c>
      <c r="I344" s="29" t="s">
        <v>383</v>
      </c>
      <c r="J344" s="29"/>
      <c r="K344" s="29" t="s">
        <v>62</v>
      </c>
      <c r="L344" s="9">
        <v>1600</v>
      </c>
      <c r="M344" s="9">
        <v>3200</v>
      </c>
    </row>
    <row r="345" spans="1:13" ht="31" customHeight="1" x14ac:dyDescent="0.2">
      <c r="A345" s="9">
        <v>325</v>
      </c>
      <c r="B345" s="15" t="s">
        <v>259</v>
      </c>
      <c r="C345" s="9">
        <v>2017</v>
      </c>
      <c r="D345" s="9">
        <v>1</v>
      </c>
      <c r="E345" s="9" t="s">
        <v>283</v>
      </c>
      <c r="F345" s="29" t="s">
        <v>352</v>
      </c>
      <c r="G345" s="29"/>
      <c r="H345" s="33" t="s">
        <v>55</v>
      </c>
      <c r="I345" s="29" t="s">
        <v>383</v>
      </c>
      <c r="J345" s="29"/>
      <c r="K345" s="29" t="s">
        <v>61</v>
      </c>
      <c r="L345" s="9">
        <v>460</v>
      </c>
      <c r="M345" s="9">
        <v>920</v>
      </c>
    </row>
    <row r="346" spans="1:13" ht="31" customHeight="1" x14ac:dyDescent="0.2">
      <c r="A346" s="9">
        <v>326</v>
      </c>
      <c r="B346" s="15" t="s">
        <v>260</v>
      </c>
      <c r="C346" s="9">
        <v>2018</v>
      </c>
      <c r="D346" s="9">
        <v>6</v>
      </c>
      <c r="E346" s="9" t="s">
        <v>283</v>
      </c>
      <c r="F346" s="29" t="s">
        <v>337</v>
      </c>
      <c r="G346" s="29"/>
      <c r="H346" s="33" t="s">
        <v>55</v>
      </c>
      <c r="I346" s="29" t="s">
        <v>383</v>
      </c>
      <c r="J346" s="29"/>
      <c r="K346" s="29" t="s">
        <v>62</v>
      </c>
      <c r="L346" s="9">
        <v>1100</v>
      </c>
      <c r="M346" s="9">
        <v>2200</v>
      </c>
    </row>
    <row r="347" spans="1:13" ht="31" customHeight="1" x14ac:dyDescent="0.2">
      <c r="A347" s="9">
        <v>327</v>
      </c>
      <c r="B347" s="15" t="s">
        <v>261</v>
      </c>
      <c r="C347" s="9">
        <v>2019</v>
      </c>
      <c r="D347" s="9">
        <v>6</v>
      </c>
      <c r="E347" s="9" t="s">
        <v>283</v>
      </c>
      <c r="F347" s="29" t="s">
        <v>337</v>
      </c>
      <c r="G347" s="29"/>
      <c r="H347" s="33" t="s">
        <v>55</v>
      </c>
      <c r="I347" s="29" t="s">
        <v>383</v>
      </c>
      <c r="J347" s="29"/>
      <c r="K347" s="29" t="s">
        <v>62</v>
      </c>
      <c r="L347" s="9">
        <v>1100</v>
      </c>
      <c r="M347" s="9">
        <v>2200</v>
      </c>
    </row>
    <row r="348" spans="1:13" ht="31" customHeight="1" x14ac:dyDescent="0.2">
      <c r="A348" s="9">
        <v>328</v>
      </c>
      <c r="B348" s="15" t="s">
        <v>262</v>
      </c>
      <c r="C348" s="9">
        <v>1999</v>
      </c>
      <c r="D348" s="9">
        <v>1</v>
      </c>
      <c r="E348" s="28" t="s">
        <v>287</v>
      </c>
      <c r="F348" s="29" t="s">
        <v>354</v>
      </c>
      <c r="G348" s="29"/>
      <c r="H348" s="33" t="s">
        <v>398</v>
      </c>
      <c r="I348" s="29" t="s">
        <v>383</v>
      </c>
      <c r="J348" s="29"/>
      <c r="K348" s="29" t="s">
        <v>61</v>
      </c>
      <c r="L348" s="9">
        <v>200</v>
      </c>
      <c r="M348" s="9">
        <v>400</v>
      </c>
    </row>
    <row r="349" spans="1:13" ht="31" customHeight="1" x14ac:dyDescent="0.2">
      <c r="A349" s="9">
        <v>329</v>
      </c>
      <c r="B349" s="15" t="s">
        <v>263</v>
      </c>
      <c r="C349" s="9">
        <v>2001</v>
      </c>
      <c r="D349" s="9">
        <v>1</v>
      </c>
      <c r="E349" s="28" t="s">
        <v>287</v>
      </c>
      <c r="F349" s="29" t="s">
        <v>354</v>
      </c>
      <c r="G349" s="29"/>
      <c r="H349" s="33" t="s">
        <v>398</v>
      </c>
      <c r="I349" s="29" t="s">
        <v>383</v>
      </c>
      <c r="J349" s="29"/>
      <c r="K349" s="29" t="s">
        <v>61</v>
      </c>
      <c r="L349" s="9">
        <v>400</v>
      </c>
      <c r="M349" s="9">
        <v>800</v>
      </c>
    </row>
    <row r="350" spans="1:13" ht="31" customHeight="1" x14ac:dyDescent="0.2">
      <c r="A350" s="9">
        <v>330</v>
      </c>
      <c r="B350" s="15" t="s">
        <v>264</v>
      </c>
      <c r="C350" s="9">
        <v>2002</v>
      </c>
      <c r="D350" s="9">
        <v>1</v>
      </c>
      <c r="E350" s="9" t="s">
        <v>283</v>
      </c>
      <c r="F350" s="29" t="s">
        <v>310</v>
      </c>
      <c r="G350" s="29"/>
      <c r="H350" s="33" t="s">
        <v>398</v>
      </c>
      <c r="I350" s="29" t="s">
        <v>383</v>
      </c>
      <c r="J350" s="29"/>
      <c r="K350" s="29" t="s">
        <v>61</v>
      </c>
      <c r="L350" s="9">
        <v>400</v>
      </c>
      <c r="M350" s="9">
        <v>800</v>
      </c>
    </row>
    <row r="351" spans="1:13" ht="31" customHeight="1" x14ac:dyDescent="0.2">
      <c r="A351" s="9">
        <v>331</v>
      </c>
      <c r="B351" s="15" t="s">
        <v>265</v>
      </c>
      <c r="C351" s="9">
        <v>2003</v>
      </c>
      <c r="D351" s="9">
        <v>1</v>
      </c>
      <c r="E351" s="9" t="s">
        <v>283</v>
      </c>
      <c r="F351" s="29" t="s">
        <v>354</v>
      </c>
      <c r="G351" s="29"/>
      <c r="H351" s="33" t="s">
        <v>398</v>
      </c>
      <c r="I351" s="29" t="s">
        <v>383</v>
      </c>
      <c r="J351" s="29"/>
      <c r="K351" s="29" t="s">
        <v>61</v>
      </c>
      <c r="L351" s="9">
        <v>400</v>
      </c>
      <c r="M351" s="9">
        <v>800</v>
      </c>
    </row>
    <row r="352" spans="1:13" ht="31" customHeight="1" x14ac:dyDescent="0.2">
      <c r="A352" s="9">
        <v>332</v>
      </c>
      <c r="B352" s="15" t="s">
        <v>266</v>
      </c>
      <c r="C352" s="9">
        <v>2004</v>
      </c>
      <c r="D352" s="9">
        <v>1</v>
      </c>
      <c r="E352" s="9" t="s">
        <v>283</v>
      </c>
      <c r="F352" s="29" t="s">
        <v>354</v>
      </c>
      <c r="G352" s="29"/>
      <c r="H352" s="33" t="s">
        <v>398</v>
      </c>
      <c r="I352" s="29" t="s">
        <v>383</v>
      </c>
      <c r="J352" s="29"/>
      <c r="K352" s="29" t="s">
        <v>61</v>
      </c>
      <c r="L352" s="9">
        <v>400</v>
      </c>
      <c r="M352" s="9">
        <v>800</v>
      </c>
    </row>
    <row r="353" spans="1:13" ht="31" customHeight="1" x14ac:dyDescent="0.2">
      <c r="A353" s="9">
        <v>333</v>
      </c>
      <c r="B353" s="15" t="s">
        <v>267</v>
      </c>
      <c r="C353" s="9">
        <v>2005</v>
      </c>
      <c r="D353" s="9">
        <v>1</v>
      </c>
      <c r="E353" s="9" t="s">
        <v>283</v>
      </c>
      <c r="F353" s="29" t="s">
        <v>310</v>
      </c>
      <c r="G353" s="29"/>
      <c r="H353" s="33" t="s">
        <v>398</v>
      </c>
      <c r="I353" s="29" t="s">
        <v>383</v>
      </c>
      <c r="J353" s="29"/>
      <c r="K353" s="29" t="s">
        <v>61</v>
      </c>
      <c r="L353" s="9">
        <v>400</v>
      </c>
      <c r="M353" s="9">
        <v>800</v>
      </c>
    </row>
    <row r="354" spans="1:13" ht="31" customHeight="1" x14ac:dyDescent="0.2">
      <c r="A354" s="9">
        <v>334</v>
      </c>
      <c r="B354" s="15" t="s">
        <v>268</v>
      </c>
      <c r="C354" s="9">
        <v>2015</v>
      </c>
      <c r="D354" s="9">
        <v>1</v>
      </c>
      <c r="E354" s="9" t="s">
        <v>283</v>
      </c>
      <c r="F354" s="29" t="s">
        <v>354</v>
      </c>
      <c r="G354" s="29"/>
      <c r="H354" s="33" t="s">
        <v>398</v>
      </c>
      <c r="I354" s="29" t="s">
        <v>383</v>
      </c>
      <c r="J354" s="29"/>
      <c r="K354" s="29" t="s">
        <v>61</v>
      </c>
      <c r="L354" s="9">
        <v>400</v>
      </c>
      <c r="M354" s="9">
        <v>800</v>
      </c>
    </row>
    <row r="355" spans="1:13" ht="31" customHeight="1" x14ac:dyDescent="0.2">
      <c r="A355" s="9">
        <v>335</v>
      </c>
      <c r="B355" s="15" t="s">
        <v>269</v>
      </c>
      <c r="C355" s="9">
        <v>2016</v>
      </c>
      <c r="D355" s="9">
        <v>1</v>
      </c>
      <c r="E355" s="9" t="s">
        <v>283</v>
      </c>
      <c r="F355" s="29" t="s">
        <v>354</v>
      </c>
      <c r="G355" s="29"/>
      <c r="H355" s="33" t="s">
        <v>398</v>
      </c>
      <c r="I355" s="29" t="s">
        <v>383</v>
      </c>
      <c r="J355" s="29"/>
      <c r="K355" s="29" t="s">
        <v>61</v>
      </c>
      <c r="L355" s="9">
        <v>400</v>
      </c>
      <c r="M355" s="9">
        <v>800</v>
      </c>
    </row>
    <row r="356" spans="1:13" ht="31" customHeight="1" x14ac:dyDescent="0.2">
      <c r="A356" s="9">
        <v>336</v>
      </c>
      <c r="B356" s="15" t="s">
        <v>270</v>
      </c>
      <c r="C356" s="9">
        <v>2016</v>
      </c>
      <c r="D356" s="9">
        <v>1</v>
      </c>
      <c r="E356" s="9" t="s">
        <v>283</v>
      </c>
      <c r="F356" s="29" t="s">
        <v>354</v>
      </c>
      <c r="G356" s="29"/>
      <c r="H356" s="33" t="s">
        <v>398</v>
      </c>
      <c r="I356" s="29" t="s">
        <v>383</v>
      </c>
      <c r="J356" s="29"/>
      <c r="K356" s="29" t="s">
        <v>61</v>
      </c>
      <c r="L356" s="9">
        <v>400</v>
      </c>
      <c r="M356" s="9">
        <v>800</v>
      </c>
    </row>
    <row r="357" spans="1:13" ht="31" customHeight="1" x14ac:dyDescent="0.2">
      <c r="A357" s="9">
        <v>337</v>
      </c>
      <c r="B357" s="15" t="s">
        <v>271</v>
      </c>
      <c r="C357" s="9">
        <v>1997</v>
      </c>
      <c r="D357" s="9">
        <v>1</v>
      </c>
      <c r="E357" s="28" t="s">
        <v>288</v>
      </c>
      <c r="F357" s="29" t="s">
        <v>354</v>
      </c>
      <c r="G357" s="29"/>
      <c r="H357" s="33" t="s">
        <v>398</v>
      </c>
      <c r="I357" s="29" t="s">
        <v>383</v>
      </c>
      <c r="J357" s="29"/>
      <c r="K357" s="29" t="s">
        <v>393</v>
      </c>
      <c r="L357" s="9">
        <v>120</v>
      </c>
      <c r="M357" s="9">
        <v>240</v>
      </c>
    </row>
    <row r="358" spans="1:13" ht="31" customHeight="1" x14ac:dyDescent="0.2">
      <c r="A358" s="9">
        <v>338</v>
      </c>
      <c r="B358" s="15" t="s">
        <v>272</v>
      </c>
      <c r="C358" s="9">
        <v>1999</v>
      </c>
      <c r="D358" s="9">
        <v>2</v>
      </c>
      <c r="E358" s="28" t="s">
        <v>288</v>
      </c>
      <c r="F358" s="29" t="s">
        <v>355</v>
      </c>
      <c r="G358" s="29"/>
      <c r="H358" s="33" t="s">
        <v>398</v>
      </c>
      <c r="I358" s="29" t="s">
        <v>383</v>
      </c>
      <c r="J358" s="29"/>
      <c r="K358" s="29" t="s">
        <v>393</v>
      </c>
      <c r="L358" s="9">
        <v>200</v>
      </c>
      <c r="M358" s="9">
        <v>400</v>
      </c>
    </row>
    <row r="359" spans="1:13" ht="31" customHeight="1" x14ac:dyDescent="0.2">
      <c r="A359" s="9">
        <v>339</v>
      </c>
      <c r="B359" s="15" t="s">
        <v>273</v>
      </c>
      <c r="C359" s="9">
        <v>2004</v>
      </c>
      <c r="D359" s="9">
        <v>2</v>
      </c>
      <c r="E359" s="28" t="s">
        <v>288</v>
      </c>
      <c r="F359" s="29" t="s">
        <v>355</v>
      </c>
      <c r="G359" s="29"/>
      <c r="H359" s="33" t="s">
        <v>398</v>
      </c>
      <c r="I359" s="29" t="s">
        <v>383</v>
      </c>
      <c r="J359" s="29"/>
      <c r="K359" s="29" t="s">
        <v>393</v>
      </c>
      <c r="L359" s="9">
        <v>140</v>
      </c>
      <c r="M359" s="9">
        <v>280</v>
      </c>
    </row>
    <row r="360" spans="1:13" ht="31" customHeight="1" x14ac:dyDescent="0.2">
      <c r="A360" s="9">
        <v>340</v>
      </c>
      <c r="B360" s="15" t="s">
        <v>274</v>
      </c>
      <c r="C360" s="9">
        <v>2005</v>
      </c>
      <c r="D360" s="9">
        <v>2</v>
      </c>
      <c r="E360" s="28" t="s">
        <v>288</v>
      </c>
      <c r="F360" s="29" t="s">
        <v>355</v>
      </c>
      <c r="G360" s="29"/>
      <c r="H360" s="33" t="s">
        <v>398</v>
      </c>
      <c r="I360" s="29" t="s">
        <v>383</v>
      </c>
      <c r="J360" s="29"/>
      <c r="K360" s="29" t="s">
        <v>393</v>
      </c>
      <c r="L360" s="9">
        <v>120</v>
      </c>
      <c r="M360" s="9">
        <v>240</v>
      </c>
    </row>
    <row r="361" spans="1:13" ht="31" customHeight="1" x14ac:dyDescent="0.2">
      <c r="A361" s="9">
        <v>341</v>
      </c>
      <c r="B361" s="15" t="s">
        <v>275</v>
      </c>
      <c r="C361" s="9">
        <v>2013</v>
      </c>
      <c r="D361" s="9">
        <v>2</v>
      </c>
      <c r="E361" s="28" t="s">
        <v>288</v>
      </c>
      <c r="F361" s="29" t="s">
        <v>355</v>
      </c>
      <c r="G361" s="29"/>
      <c r="H361" s="33" t="s">
        <v>398</v>
      </c>
      <c r="I361" s="29" t="s">
        <v>383</v>
      </c>
      <c r="J361" s="29"/>
      <c r="K361" s="29" t="s">
        <v>393</v>
      </c>
      <c r="L361" s="9">
        <v>100</v>
      </c>
      <c r="M361" s="9">
        <v>200</v>
      </c>
    </row>
    <row r="362" spans="1:13" ht="31" customHeight="1" x14ac:dyDescent="0.2">
      <c r="A362" s="9">
        <v>342</v>
      </c>
      <c r="B362" s="15" t="s">
        <v>275</v>
      </c>
      <c r="C362" s="9">
        <v>2013</v>
      </c>
      <c r="D362" s="9">
        <v>1</v>
      </c>
      <c r="E362" s="28" t="s">
        <v>284</v>
      </c>
      <c r="F362" s="29" t="s">
        <v>354</v>
      </c>
      <c r="G362" s="29" t="s">
        <v>379</v>
      </c>
      <c r="H362" s="33" t="s">
        <v>398</v>
      </c>
      <c r="I362" s="29" t="s">
        <v>383</v>
      </c>
      <c r="J362" s="29"/>
      <c r="K362" s="29" t="s">
        <v>396</v>
      </c>
      <c r="L362" s="9">
        <v>160</v>
      </c>
      <c r="M362" s="9">
        <v>320</v>
      </c>
    </row>
    <row r="363" spans="1:13" ht="31" customHeight="1" x14ac:dyDescent="0.2">
      <c r="A363" s="9">
        <v>343</v>
      </c>
      <c r="B363" s="15" t="s">
        <v>276</v>
      </c>
      <c r="C363" s="9">
        <v>2014</v>
      </c>
      <c r="D363" s="9">
        <v>2</v>
      </c>
      <c r="E363" s="28" t="s">
        <v>288</v>
      </c>
      <c r="F363" s="29" t="s">
        <v>355</v>
      </c>
      <c r="G363" s="29"/>
      <c r="H363" s="33" t="s">
        <v>398</v>
      </c>
      <c r="I363" s="29" t="s">
        <v>383</v>
      </c>
      <c r="J363" s="29"/>
      <c r="K363" s="29" t="s">
        <v>393</v>
      </c>
      <c r="L363" s="9">
        <v>100</v>
      </c>
      <c r="M363" s="9">
        <v>200</v>
      </c>
    </row>
    <row r="364" spans="1:13" ht="31" customHeight="1" x14ac:dyDescent="0.2">
      <c r="A364" s="9">
        <v>344</v>
      </c>
      <c r="B364" s="15" t="s">
        <v>276</v>
      </c>
      <c r="C364" s="9">
        <v>2014</v>
      </c>
      <c r="D364" s="9">
        <v>1</v>
      </c>
      <c r="E364" s="28" t="s">
        <v>284</v>
      </c>
      <c r="F364" s="29" t="s">
        <v>354</v>
      </c>
      <c r="G364" s="29"/>
      <c r="H364" s="33" t="s">
        <v>398</v>
      </c>
      <c r="I364" s="29" t="s">
        <v>383</v>
      </c>
      <c r="J364" s="29"/>
      <c r="K364" s="29" t="s">
        <v>396</v>
      </c>
      <c r="L364" s="9">
        <v>160</v>
      </c>
      <c r="M364" s="9">
        <v>320</v>
      </c>
    </row>
    <row r="365" spans="1:13" ht="31" customHeight="1" x14ac:dyDescent="0.2">
      <c r="A365" s="9">
        <v>345</v>
      </c>
      <c r="B365" s="15" t="s">
        <v>277</v>
      </c>
      <c r="C365" s="9">
        <v>2015</v>
      </c>
      <c r="D365" s="9">
        <v>2</v>
      </c>
      <c r="E365" s="28" t="s">
        <v>288</v>
      </c>
      <c r="F365" s="29" t="s">
        <v>355</v>
      </c>
      <c r="G365" s="29"/>
      <c r="H365" s="33" t="s">
        <v>398</v>
      </c>
      <c r="I365" s="29" t="s">
        <v>383</v>
      </c>
      <c r="J365" s="29"/>
      <c r="K365" s="29" t="s">
        <v>393</v>
      </c>
      <c r="L365" s="9">
        <v>100</v>
      </c>
      <c r="M365" s="9">
        <v>200</v>
      </c>
    </row>
    <row r="366" spans="1:13" ht="31" customHeight="1" x14ac:dyDescent="0.2">
      <c r="A366" s="9">
        <v>346</v>
      </c>
      <c r="B366" s="15" t="s">
        <v>277</v>
      </c>
      <c r="C366" s="9">
        <v>2015</v>
      </c>
      <c r="D366" s="9">
        <v>1</v>
      </c>
      <c r="E366" s="28" t="s">
        <v>284</v>
      </c>
      <c r="F366" s="29" t="s">
        <v>354</v>
      </c>
      <c r="G366" s="29" t="s">
        <v>380</v>
      </c>
      <c r="H366" s="33" t="s">
        <v>398</v>
      </c>
      <c r="I366" s="29" t="s">
        <v>383</v>
      </c>
      <c r="J366" s="29"/>
      <c r="K366" s="29" t="s">
        <v>396</v>
      </c>
      <c r="L366" s="9">
        <v>160</v>
      </c>
      <c r="M366" s="9">
        <v>320</v>
      </c>
    </row>
    <row r="367" spans="1:13" ht="31" customHeight="1" x14ac:dyDescent="0.2">
      <c r="A367" s="9">
        <v>347</v>
      </c>
      <c r="B367" s="15" t="s">
        <v>278</v>
      </c>
      <c r="C367" s="9" t="s">
        <v>281</v>
      </c>
      <c r="D367" s="9">
        <v>24</v>
      </c>
      <c r="E367" s="28" t="s">
        <v>289</v>
      </c>
      <c r="F367" s="29" t="s">
        <v>356</v>
      </c>
      <c r="G367" s="29"/>
      <c r="H367" s="33" t="s">
        <v>398</v>
      </c>
      <c r="I367" s="29" t="s">
        <v>383</v>
      </c>
      <c r="J367" s="29"/>
      <c r="K367" s="29" t="s">
        <v>61</v>
      </c>
      <c r="L367" s="9">
        <v>140</v>
      </c>
      <c r="M367" s="9">
        <v>280</v>
      </c>
    </row>
    <row r="368" spans="1:13" ht="31" customHeight="1" x14ac:dyDescent="0.2">
      <c r="A368" s="9">
        <v>348</v>
      </c>
      <c r="B368" s="15" t="s">
        <v>279</v>
      </c>
      <c r="C368" s="9">
        <v>1974</v>
      </c>
      <c r="D368" s="9">
        <v>1</v>
      </c>
      <c r="E368" s="28" t="s">
        <v>290</v>
      </c>
      <c r="F368" s="29" t="s">
        <v>357</v>
      </c>
      <c r="G368" s="29" t="s">
        <v>381</v>
      </c>
      <c r="H368" s="33" t="s">
        <v>56</v>
      </c>
      <c r="I368" s="29" t="s">
        <v>390</v>
      </c>
      <c r="J368" s="29"/>
      <c r="K368" s="29" t="s">
        <v>61</v>
      </c>
      <c r="L368" s="9">
        <v>1000</v>
      </c>
      <c r="M368" s="9">
        <v>2000</v>
      </c>
    </row>
    <row r="369" spans="1:13" ht="31" customHeight="1" x14ac:dyDescent="0.2">
      <c r="A369" s="9">
        <v>349</v>
      </c>
      <c r="B369" s="15" t="s">
        <v>280</v>
      </c>
      <c r="C369" s="9" t="s">
        <v>281</v>
      </c>
      <c r="D369" s="9">
        <v>1</v>
      </c>
      <c r="E369" s="28" t="s">
        <v>291</v>
      </c>
      <c r="F369" s="29" t="s">
        <v>358</v>
      </c>
      <c r="G369" s="29" t="s">
        <v>382</v>
      </c>
      <c r="H369" s="33" t="s">
        <v>56</v>
      </c>
      <c r="I369" s="29" t="s">
        <v>391</v>
      </c>
      <c r="J369" s="29"/>
      <c r="K369" s="29" t="s">
        <v>397</v>
      </c>
      <c r="L369" s="9">
        <v>4500</v>
      </c>
      <c r="M369" s="9">
        <v>9000</v>
      </c>
    </row>
    <row r="370" spans="1:13" ht="31" customHeight="1" x14ac:dyDescent="0.2">
      <c r="A370" s="9">
        <v>350</v>
      </c>
      <c r="B370" s="15" t="s">
        <v>32</v>
      </c>
      <c r="C370" s="9">
        <v>1976</v>
      </c>
      <c r="D370" s="9">
        <v>1</v>
      </c>
      <c r="E370" s="28" t="s">
        <v>291</v>
      </c>
      <c r="F370" s="29" t="s">
        <v>53</v>
      </c>
      <c r="G370" s="29"/>
      <c r="H370" s="33" t="s">
        <v>56</v>
      </c>
      <c r="I370" s="29" t="s">
        <v>58</v>
      </c>
      <c r="J370" s="29"/>
      <c r="K370" s="29" t="s">
        <v>62</v>
      </c>
      <c r="L370" s="9">
        <v>1400</v>
      </c>
      <c r="M370" s="9">
        <v>2800</v>
      </c>
    </row>
    <row r="371" spans="1:13" ht="31" customHeight="1" x14ac:dyDescent="0.2">
      <c r="A371" s="8" t="s">
        <v>13</v>
      </c>
      <c r="B371" s="8"/>
      <c r="C371" s="8"/>
      <c r="D371" s="8"/>
      <c r="E371" s="8"/>
      <c r="F371" s="8"/>
      <c r="G371" s="8"/>
      <c r="H371" s="8"/>
      <c r="I371" s="8"/>
      <c r="J371" s="8"/>
      <c r="K371" s="8"/>
      <c r="L371" s="8"/>
      <c r="M371" s="8"/>
    </row>
  </sheetData>
  <mergeCells count="1">
    <mergeCell ref="A8:M11"/>
  </mergeCells>
  <hyperlinks>
    <hyperlink ref="B314" r:id="rId1" tooltip="Modifier le dossier" display="https://us.merchantos.com/?form_name=view&amp;name=item.views.item&amp;id=4245&amp;tab=details" xr:uid="{853F8B72-C5AA-EA4A-8B47-8601BDF973B8}"/>
    <hyperlink ref="B347" r:id="rId2" tooltip="Modifier le dossier" display="https://us.merchantos.com/?form_name=view&amp;name=item.views.item&amp;id=4247&amp;tab=details" xr:uid="{7310FF42-9F5A-C241-9320-652A355EFFCF}"/>
    <hyperlink ref="B324" r:id="rId3" tooltip="Modifier le dossier" display="https://us.merchantos.com/?form_name=view&amp;name=item.views.item&amp;id=4257&amp;tab=details" xr:uid="{7B121B9C-8FDA-CD43-A912-09E6B3FD7538}"/>
    <hyperlink ref="B102" r:id="rId4" tooltip="Modifier le dossier" display="https://us.merchantos.com/?form_name=view&amp;name=item.views.item&amp;id=4446&amp;tab=details" xr:uid="{0A885E3D-93AA-B540-9CFD-A8BD33D6FD30}"/>
    <hyperlink ref="B118" r:id="rId5" tooltip="Modifier le dossier" display="https://us.merchantos.com/?form_name=view&amp;name=item.views.item&amp;id=4910&amp;tab=details" xr:uid="{1304B41E-8D0A-5747-909F-F0C6BB269EE1}"/>
    <hyperlink ref="B291" r:id="rId6" tooltip="Modifier le dossier" display="https://us.merchantos.com/?form_name=view&amp;name=item.views.item&amp;id=3754&amp;tab=details" xr:uid="{739A41F7-F0A3-8140-B857-C6385A4856E2}"/>
    <hyperlink ref="B367" r:id="rId7" tooltip="Modifier le dossier" display="https://us.merchantos.com/?form_name=view&amp;name=item.views.item&amp;id=1772&amp;tab=details" xr:uid="{D43D7D59-3A2C-4C40-B22B-50249D2BAD99}"/>
    <hyperlink ref="B311" r:id="rId8" tooltip="Modifier le dossier" display="https://us.merchantos.com/?form_name=view&amp;name=item.views.item&amp;id=2649&amp;tab=details" xr:uid="{0C42AC1E-BCCE-694C-AAED-10B84C8E5C01}"/>
    <hyperlink ref="B310" r:id="rId9" tooltip="Modifier le dossier" display="https://us.merchantos.com/?form_name=view&amp;name=item.views.item&amp;id=1667&amp;tab=details" xr:uid="{1AF90A90-2466-C744-B6FB-D9002DA4A485}"/>
    <hyperlink ref="B348" r:id="rId10" tooltip="Modifier le dossier" display="https://us.merchantos.com/?form_name=view&amp;name=item.views.item&amp;id=4190&amp;tab=details" xr:uid="{DEB60059-AA43-B446-8B04-DD3C30FCD936}"/>
    <hyperlink ref="B354" r:id="rId11" tooltip="Modifier le dossier" display="https://us.merchantos.com/?form_name=view&amp;name=item.views.item&amp;id=4196&amp;tab=details" xr:uid="{F3DDE137-9564-9F46-9FE7-F3FBA5C93639}"/>
    <hyperlink ref="B352" r:id="rId12" tooltip="Modifier le dossier" display="https://us.merchantos.com/?form_name=view&amp;name=item.views.item&amp;id=4194&amp;tab=details" xr:uid="{F4B8AF0E-868B-5747-B2A4-E849F526B736}"/>
    <hyperlink ref="B351" r:id="rId13" tooltip="Modifier le dossier" display="https://us.merchantos.com/?form_name=view&amp;name=item.views.item&amp;id=4193&amp;tab=details" xr:uid="{E0058940-7D26-8B43-8116-7A441A8CF932}"/>
    <hyperlink ref="B353" r:id="rId14" tooltip="Modifier le dossier" display="https://us.merchantos.com/?form_name=view&amp;name=item.views.item&amp;id=4195&amp;tab=details" xr:uid="{2382DF7A-7114-814F-8F97-B1BCDE3A77BF}"/>
    <hyperlink ref="B349" r:id="rId15" tooltip="Modifier le dossier" display="https://us.merchantos.com/?form_name=view&amp;name=item.views.item&amp;id=4191&amp;tab=details" xr:uid="{DC1CA133-555E-4944-8B4F-BEC1C9190951}"/>
    <hyperlink ref="B350" r:id="rId16" tooltip="Modifier le dossier" display="https://us.merchantos.com/?form_name=view&amp;name=item.views.item&amp;id=4192&amp;tab=details" xr:uid="{20D3F2B8-0A29-134E-82A8-C34B35C78912}"/>
    <hyperlink ref="B355" r:id="rId17" tooltip="Modifier le dossier" display="https://us.merchantos.com/?form_name=view&amp;name=item.views.item&amp;id=4198&amp;tab=details" xr:uid="{CFEC7905-D567-FD45-B18D-D9FBBB8253AB}"/>
    <hyperlink ref="B356" r:id="rId18" tooltip="Modifier le dossier" display="https://us.merchantos.com/?form_name=view&amp;name=item.views.item&amp;id=4197&amp;tab=details" xr:uid="{02C7ACF9-BC90-B241-B01B-7253BF4AB8E0}"/>
    <hyperlink ref="B129" r:id="rId19" tooltip="Modifier le dossier" display="https://us.merchantos.com/?form_name=view&amp;name=item.views.item&amp;id=2336&amp;tab=details" xr:uid="{BF2F6033-A01D-8A45-AB10-3D184BCC2E89}"/>
    <hyperlink ref="B228" r:id="rId20" tooltip="Modifier le dossier" display="https://us.merchantos.com/?form_name=view&amp;name=item.views.item&amp;id=4798&amp;tab=details" xr:uid="{1A31E2D4-E00C-F44B-809E-853B605F2B42}"/>
    <hyperlink ref="B230" r:id="rId21" tooltip="Modifier le dossier" display="https://us.merchantos.com/?form_name=view&amp;name=item.views.item&amp;id=4789&amp;tab=details" xr:uid="{6789C61A-1E8A-9147-8C81-F2919C68C9B2}"/>
    <hyperlink ref="B232" r:id="rId22" tooltip="Modifier le dossier" display="https://us.merchantos.com/?form_name=view&amp;name=item.views.item&amp;id=3327&amp;tab=details" xr:uid="{EC043945-774F-8843-A1DB-9036C8717D86}"/>
    <hyperlink ref="B226" r:id="rId23" tooltip="Modifier le dossier" display="https://us.merchantos.com/?form_name=view&amp;name=item.views.item&amp;id=4792&amp;tab=details" xr:uid="{986D1031-D0BC-A849-9BB1-E0E9D34C5585}"/>
    <hyperlink ref="B227" r:id="rId24" tooltip="Modifier le dossier" display="https://us.merchantos.com/?form_name=view&amp;name=item.views.item&amp;id=4793&amp;tab=details" xr:uid="{A1935D75-7A31-9049-A877-BF0B280FF7A3}"/>
    <hyperlink ref="B264" r:id="rId25" tooltip="Modifier le dossier" display="https://us.merchantos.com/?form_name=view&amp;name=item.views.item&amp;id=1635&amp;tab=details" xr:uid="{7342A872-7E27-BC49-A484-F4F343C6D059}"/>
    <hyperlink ref="B233" r:id="rId26" tooltip="Modifier le dossier" display="https://us.merchantos.com/?form_name=view&amp;name=item.views.item&amp;id=4043&amp;tab=details" xr:uid="{6E49DF1D-88B3-0D44-982D-9281EE1562D5}"/>
    <hyperlink ref="B259" r:id="rId27" tooltip="Modifier le dossier" display="https://us.merchantos.com/?form_name=view&amp;name=item.views.item&amp;id=4555&amp;tab=details" xr:uid="{291AD4CF-CAFF-7C4D-B472-801DDFD074D9}"/>
    <hyperlink ref="B241" r:id="rId28" tooltip="Modifier le dossier" display="https://us.merchantos.com/?form_name=view&amp;name=item.views.item&amp;id=2642&amp;tab=details" xr:uid="{28747E87-C3F5-0E48-B948-BE12E4FC32D4}"/>
    <hyperlink ref="B239" r:id="rId29" tooltip="Modifier le dossier" display="https://us.merchantos.com/?form_name=view&amp;name=item.views.item&amp;id=1629&amp;tab=details" xr:uid="{7E09CBE9-79C7-3242-96A4-C8E8239B8901}"/>
    <hyperlink ref="B237" r:id="rId30" tooltip="Modifier le dossier" display="https://us.merchantos.com/?form_name=view&amp;name=item.views.item&amp;id=3407&amp;tab=details" xr:uid="{194BFF20-1C45-354F-A3B0-CAC61A9B43E8}"/>
    <hyperlink ref="B236" r:id="rId31" tooltip="Modifier le dossier" display="https://us.merchantos.com/?form_name=view&amp;name=item.views.item&amp;id=3408&amp;tab=details" xr:uid="{590FDAFC-72C9-4F43-A470-7A010242608A}"/>
    <hyperlink ref="B235" r:id="rId32" tooltip="Modifier le dossier" display="https://us.merchantos.com/?form_name=view&amp;name=item.views.item&amp;id=3409&amp;tab=details" xr:uid="{D568420E-E241-4347-87D1-ED8C2521E5CB}"/>
    <hyperlink ref="B258" r:id="rId33" tooltip="Modifier le dossier" display="https://us.merchantos.com/?form_name=view&amp;name=item.views.item&amp;id=3416&amp;tab=details" xr:uid="{FF843E6A-FB31-674D-A971-E0BAF6B2F70D}"/>
    <hyperlink ref="B257" r:id="rId34" tooltip="Modifier le dossier" display="https://us.merchantos.com/?form_name=view&amp;name=item.views.item&amp;id=3417&amp;tab=details" xr:uid="{7F5687D1-65AC-3F44-A154-467D2FAD1515}"/>
    <hyperlink ref="B256" r:id="rId35" tooltip="Modifier le dossier" display="https://us.merchantos.com/?form_name=view&amp;name=item.views.item&amp;id=1090&amp;tab=details" xr:uid="{75D57360-B0DE-3E4D-80D3-6B00C07C4A9E}"/>
    <hyperlink ref="B255" r:id="rId36" tooltip="Modifier le dossier" display="https://us.merchantos.com/?form_name=view&amp;name=item.views.item&amp;id=3419&amp;tab=details" xr:uid="{69F694C0-32C0-ED49-B669-70ED51647EFB}"/>
    <hyperlink ref="B254" r:id="rId37" tooltip="Modifier le dossier" display="https://us.merchantos.com/?form_name=view&amp;name=item.views.item&amp;id=3420&amp;tab=details" xr:uid="{865158AB-FBE4-4341-8D86-B97C46FC536A}"/>
    <hyperlink ref="B253" r:id="rId38" tooltip="Modifier le dossier" display="https://us.merchantos.com/?form_name=view&amp;name=item.views.item&amp;id=3421&amp;tab=details" xr:uid="{04F01205-6216-8841-9621-8E8A0F0A4679}"/>
    <hyperlink ref="B261" r:id="rId39" tooltip="Modifier le dossier" display="https://us.merchantos.com/?form_name=view&amp;name=item.views.item&amp;id=2261&amp;tab=details" xr:uid="{F77606B7-ABE3-4842-88CB-1A8937E1C2F8}"/>
    <hyperlink ref="B322" r:id="rId40" tooltip="Modifier le dossier" display="https://us.merchantos.com/?form_name=view&amp;name=item.views.item&amp;id=3956&amp;tab=details" xr:uid="{91EA8395-257A-014F-BA55-143011575CD4}"/>
    <hyperlink ref="B29" r:id="rId41" tooltip="Modifier le dossier" display="https://us.merchantos.com/?form_name=view&amp;name=item.views.item&amp;id=1640&amp;tab=details" xr:uid="{347005FD-4CB7-CD44-99E0-E970874D8714}"/>
    <hyperlink ref="B131" r:id="rId42" tooltip="Modifier le dossier" display="https://us.merchantos.com/?form_name=view&amp;name=item.views.item&amp;id=4926&amp;tab=details" xr:uid="{54CD2C38-159B-1442-A81A-CB22D28DA265}"/>
    <hyperlink ref="B28" r:id="rId43" tooltip="Modifier le dossier" display="https://us.merchantos.com/?form_name=view&amp;name=item.views.item&amp;id=4105&amp;tab=details" xr:uid="{C97F35A7-7D3C-E548-9578-3637B66002C5}"/>
    <hyperlink ref="B132" r:id="rId44" tooltip="Modifier le dossier" display="https://us.merchantos.com/?form_name=view&amp;name=item.views.item&amp;id=4103&amp;tab=details" xr:uid="{20DDF74E-9B48-5645-B33D-04BC547A0C48}"/>
    <hyperlink ref="B134" r:id="rId45" tooltip="Modifier le dossier" display="https://us.merchantos.com/?form_name=view&amp;name=item.views.item&amp;id=3177&amp;tab=details" xr:uid="{6C4C850F-F9C5-B547-BE95-6CECB13DF391}"/>
    <hyperlink ref="B133" r:id="rId46" tooltip="Modifier le dossier" display="https://us.merchantos.com/?form_name=view&amp;name=item.views.item&amp;id=4109&amp;tab=details" xr:uid="{F14CDCF2-518D-6B4A-A51C-4FD918FA6567}"/>
    <hyperlink ref="B365" r:id="rId47" tooltip="Modifier le dossier" display="https://us.merchantos.com/?form_name=view&amp;name=item.views.item&amp;id=4346&amp;tab=details" xr:uid="{2CCD874B-2067-8448-83BB-0528B0FDE217}"/>
    <hyperlink ref="B363" r:id="rId48" tooltip="Modifier le dossier" display="https://us.merchantos.com/?form_name=view&amp;name=item.views.item&amp;id=4344&amp;tab=details" xr:uid="{0086E581-BDEF-4948-AA46-CB3EF620EF66}"/>
    <hyperlink ref="B361" r:id="rId49" tooltip="Modifier le dossier" display="https://us.merchantos.com/?form_name=view&amp;name=item.views.item&amp;id=4342&amp;tab=details" xr:uid="{51B0C7CF-5C12-1844-8D25-DE3CB17B18F3}"/>
    <hyperlink ref="B360" r:id="rId50" tooltip="Modifier le dossier" display="https://us.merchantos.com/?form_name=view&amp;name=item.views.item&amp;id=3082&amp;tab=details" xr:uid="{4CB813C6-C6C6-624C-A82B-02011CBD6A0B}"/>
    <hyperlink ref="B359" r:id="rId51" tooltip="Modifier le dossier" display="https://us.merchantos.com/?form_name=view&amp;name=item.views.item&amp;id=3081&amp;tab=details" xr:uid="{B34CDFDD-6DAB-2C48-8A2F-3D2B6780E028}"/>
    <hyperlink ref="B358" r:id="rId52" tooltip="Modifier le dossier" display="https://us.merchantos.com/?form_name=view&amp;name=item.views.item&amp;id=3080&amp;tab=details" xr:uid="{356D3873-B85E-DD4C-A466-233BC15D5999}"/>
    <hyperlink ref="B357" r:id="rId53" tooltip="Modifier le dossier" display="https://us.merchantos.com/?form_name=view&amp;name=item.views.item&amp;id=3079&amp;tab=details" xr:uid="{F62F6C43-F1AF-E641-94D3-C2F8C56F01B0}"/>
    <hyperlink ref="B284" r:id="rId54" tooltip="Modifier le dossier" display="https://us.merchantos.com/?form_name=view&amp;name=item.views.item&amp;id=4225&amp;tab=details" xr:uid="{974FE47B-99E0-294D-9DCE-8BA426EA8D87}"/>
    <hyperlink ref="B270" r:id="rId55" tooltip="Modifier le dossier" display="https://us.merchantos.com/?form_name=view&amp;name=item.views.item&amp;id=4928&amp;tab=details" xr:uid="{94438E60-F0DF-B546-8661-48A9535B766F}"/>
    <hyperlink ref="B130" r:id="rId56" tooltip="Modifier le dossier" display="https://us.merchantos.com/?form_name=view&amp;name=item.views.item&amp;id=2985&amp;tab=details" xr:uid="{6845592F-22CA-634F-80C7-20D426EF4E27}"/>
    <hyperlink ref="B144" r:id="rId57" tooltip="Modifier le dossier" display="https://us.merchantos.com/?form_name=view&amp;name=item.views.item&amp;id=2677&amp;tab=details" xr:uid="{1498D5D4-5A07-7543-9C10-731CBFDBC848}"/>
    <hyperlink ref="B145" r:id="rId58" tooltip="Modifier le dossier" display="https://us.merchantos.com/?form_name=view&amp;name=item.views.item&amp;id=3164&amp;tab=details" xr:uid="{D4376CDC-3B33-3C4D-AD0A-EC60C4CDBE20}"/>
    <hyperlink ref="B125" r:id="rId59" tooltip="Modifier le dossier" display="https://us.merchantos.com/?form_name=view&amp;name=item.views.item&amp;id=3173&amp;tab=details" xr:uid="{461B6677-4F2D-7140-B3E8-BC81400945D4}"/>
    <hyperlink ref="B124" r:id="rId60" tooltip="Modifier le dossier" display="https://us.merchantos.com/?form_name=view&amp;name=item.views.item&amp;id=3170&amp;tab=details" xr:uid="{83BF53A4-386C-D14C-80AA-0296A4C5C4ED}"/>
    <hyperlink ref="B122" r:id="rId61" tooltip="Modifier le dossier" display="https://us.merchantos.com/?form_name=view&amp;name=item.views.item&amp;id=3169&amp;tab=details" xr:uid="{F26C77D5-A367-BE41-AD7F-6BAF55D506E8}"/>
    <hyperlink ref="B123" r:id="rId62" tooltip="Modifier le dossier" display="https://us.merchantos.com/?form_name=view&amp;name=item.views.item&amp;id=3168&amp;tab=details" xr:uid="{227BA133-4ED1-0647-B707-E338B895CC4B}"/>
    <hyperlink ref="B121" r:id="rId63" tooltip="Modifier le dossier" display="https://us.merchantos.com/?form_name=view&amp;name=item.views.item&amp;id=3167&amp;tab=details" xr:uid="{DD938284-B1F0-1941-A930-571C05E4944C}"/>
    <hyperlink ref="B159" r:id="rId64" tooltip="Modifier le dossier" display="https://us.merchantos.com/?form_name=view&amp;name=item.views.item&amp;id=2500&amp;tab=details" xr:uid="{308A8F36-6187-844D-B12D-7FF237DC9649}"/>
    <hyperlink ref="B98" r:id="rId65" tooltip="Modifier le dossier" display="https://us.merchantos.com/?form_name=view&amp;name=item.views.item&amp;id=5033&amp;tab=details" xr:uid="{F2953DF7-0FDB-B143-97A0-B4CEFDC757F4}"/>
    <hyperlink ref="B213" r:id="rId66" tooltip="Modifier le dossier" display="https://us.merchantos.com/?form_name=view&amp;name=item.views.item&amp;id=4401&amp;tab=details" xr:uid="{FC0287A2-443B-7648-8C26-4DC29661D29B}"/>
    <hyperlink ref="B208" r:id="rId67" tooltip="Modifier le dossier" display="https://us.merchantos.com/?form_name=view&amp;name=item.views.item&amp;id=4407&amp;tab=details" xr:uid="{1185A41F-FD68-AC4E-BE42-82680D6D3F18}"/>
    <hyperlink ref="B212" r:id="rId68" tooltip="Modifier le dossier" display="https://us.merchantos.com/?form_name=view&amp;name=item.views.item&amp;id=2732&amp;tab=details" xr:uid="{839E37ED-40DC-9D42-B3C7-82A34DF4C50F}"/>
    <hyperlink ref="B210" r:id="rId69" tooltip="Modifier le dossier" display="https://us.merchantos.com/?form_name=view&amp;name=item.views.item&amp;id=2731&amp;tab=details" xr:uid="{9E7441DF-C5D1-0142-A4DB-70DC95E0A42D}"/>
    <hyperlink ref="B32" r:id="rId70" tooltip="Modifier le dossier" display="https://us.merchantos.com/?form_name=view&amp;name=item.views.item&amp;id=4412&amp;tab=details" xr:uid="{86AE910A-E76A-1646-A976-E647C44661E2}"/>
    <hyperlink ref="B34" r:id="rId71" tooltip="Modifier le dossier" display="https://us.merchantos.com/?form_name=view&amp;name=item.views.item&amp;id=4397&amp;tab=details" xr:uid="{095CF8F3-B478-8E48-B2CA-11FDD77234CF}"/>
    <hyperlink ref="B221" r:id="rId72" tooltip="Modifier le dossier" display="https://us.merchantos.com/?form_name=view&amp;name=item.views.item&amp;id=4398&amp;tab=details" xr:uid="{79C86C8A-DE7F-754D-9B49-6DAB5399BA59}"/>
    <hyperlink ref="B143" r:id="rId73" tooltip="Modifier le dossier" display="https://us.merchantos.com/?form_name=view&amp;name=item.views.item&amp;id=3162&amp;tab=details" xr:uid="{3D013FE7-5B03-8B46-B0E3-F1E706D0EB7C}"/>
    <hyperlink ref="B175" r:id="rId74" tooltip="Modifier le dossier" display="https://us.merchantos.com/?form_name=view&amp;name=item.views.item&amp;id=4945&amp;tab=details" xr:uid="{3978E914-AEBF-7B4F-9C35-2658F66CCECF}"/>
    <hyperlink ref="B173" r:id="rId75" tooltip="Modifier le dossier" display="https://us.merchantos.com/?form_name=view&amp;name=item.views.item&amp;id=3054&amp;tab=details" xr:uid="{FC771F8E-FD44-994A-B4DA-9B54F3CA4010}"/>
    <hyperlink ref="B128" r:id="rId76" tooltip="Modifier le dossier" display="https://us.merchantos.com/?form_name=view&amp;name=item.views.item&amp;id=2393&amp;tab=details" xr:uid="{EE7712AD-6881-1D43-86BC-AA9308B89A04}"/>
    <hyperlink ref="B154" r:id="rId77" tooltip="Modifier le dossier" display="https://us.merchantos.com/?form_name=view&amp;name=item.views.item&amp;id=3138&amp;tab=details" xr:uid="{55B5C258-3628-6C43-A05E-6CE0B94706EF}"/>
    <hyperlink ref="B153" r:id="rId78" tooltip="Modifier le dossier" display="https://us.merchantos.com/?form_name=view&amp;name=item.views.item&amp;id=3137&amp;tab=details" xr:uid="{7D5A5A09-4D8E-FB42-8BDF-BB1139BAC771}"/>
    <hyperlink ref="B152" r:id="rId79" tooltip="Modifier le dossier" display="https://us.merchantos.com/?form_name=view&amp;name=item.views.item&amp;id=3140&amp;tab=details" xr:uid="{B9DBB153-B4A7-E14B-A825-07FC7B9F6A05}"/>
    <hyperlink ref="B149" r:id="rId80" tooltip="Modifier le dossier" display="https://us.merchantos.com/?form_name=view&amp;name=item.views.item&amp;id=3145&amp;tab=details" xr:uid="{39EFEC33-7F54-F841-B619-94E4ED847E6A}"/>
    <hyperlink ref="B151" r:id="rId81" tooltip="Modifier le dossier" display="https://us.merchantos.com/?form_name=view&amp;name=item.views.item&amp;id=3146&amp;tab=details" xr:uid="{B1FF9BC8-CB88-8B46-876B-1B69303D8FE5}"/>
    <hyperlink ref="B148" r:id="rId82" tooltip="Modifier le dossier" display="https://us.merchantos.com/?form_name=view&amp;name=item.views.item&amp;id=3143&amp;tab=details" xr:uid="{2BABAD81-2E39-5241-AEB8-54230F898A19}"/>
    <hyperlink ref="B157" r:id="rId83" tooltip="Modifier le dossier" display="https://us.merchantos.com/?form_name=view&amp;name=item.views.item&amp;id=3136&amp;tab=details" xr:uid="{41A7F086-1B60-DE49-8005-72BEC668009D}"/>
    <hyperlink ref="B37" r:id="rId84" tooltip="Modifier le dossier" display="https://us.merchantos.com/?form_name=view&amp;name=item.views.item&amp;id=4364&amp;tab=details" xr:uid="{395F42AE-8740-994A-913B-3A3AEB207897}"/>
    <hyperlink ref="B40" r:id="rId85" tooltip="Modifier le dossier" display="https://us.merchantos.com/?form_name=view&amp;name=item.views.item&amp;id=4363&amp;tab=details" xr:uid="{5FB75A3F-00FB-3A4F-B73E-85D1AF51AD39}"/>
    <hyperlink ref="B43" r:id="rId86" tooltip="Modifier le dossier" display="https://us.merchantos.com/?form_name=view&amp;name=item.views.item&amp;id=4365&amp;tab=details" xr:uid="{4445F3C6-295F-EE47-97B2-B46A0C85A6CE}"/>
    <hyperlink ref="B46" r:id="rId87" tooltip="Modifier le dossier" display="https://us.merchantos.com/?form_name=view&amp;name=item.views.item&amp;id=4362&amp;tab=details" xr:uid="{5E03F536-85B6-1D45-9614-3A9D11AE0E52}"/>
    <hyperlink ref="B273" r:id="rId88" tooltip="Modifier le dossier" display="https://us.merchantos.com/?form_name=view&amp;name=item.views.item&amp;id=3101&amp;tab=details" xr:uid="{39667697-78AD-A847-875E-B4835FB039A3}"/>
    <hyperlink ref="B290" r:id="rId89" tooltip="Modifier le dossier" display="https://us.merchantos.com/?form_name=view&amp;name=item.views.item&amp;id=1085&amp;tab=details" xr:uid="{7F85226E-3CF2-1C42-A177-70D81D06C563}"/>
    <hyperlink ref="B288" r:id="rId90" tooltip="Modifier le dossier" display="https://us.merchantos.com/?form_name=view&amp;name=item.views.item&amp;id=1084&amp;tab=details" xr:uid="{E65C283B-68D1-9142-8D14-505456BDA4B8}"/>
    <hyperlink ref="B286" r:id="rId91" tooltip="Modifier le dossier" display="https://us.merchantos.com/?form_name=view&amp;name=item.views.item&amp;id=1902&amp;tab=details" xr:uid="{09454C55-3BF6-894E-A2BA-995CFE0E7606}"/>
    <hyperlink ref="B287" r:id="rId92" tooltip="Modifier le dossier" display="https://us.merchantos.com/?form_name=view&amp;name=item.views.item&amp;id=1083&amp;tab=details" xr:uid="{ADC91B0D-0183-4E44-90A6-AE662BFB8781}"/>
    <hyperlink ref="B14" r:id="rId93" tooltip="Modifier le dossier" display="https://us.merchantos.com/?form_name=view&amp;name=item.views.item&amp;id=2765&amp;tab=details" xr:uid="{004BCB57-F0F3-EB46-8F67-8998942F79A3}"/>
    <hyperlink ref="B174" r:id="rId94" tooltip="Modifier le dossier" display="https://us.merchantos.com/?form_name=view&amp;name=item.views.item&amp;id=4553&amp;tab=details" xr:uid="{16BB8B75-B4EA-4B41-9C9A-13FAC34B3A2C}"/>
    <hyperlink ref="B36" r:id="rId95" tooltip="Modifier le dossier" display="https://us.merchantos.com/?form_name=view&amp;name=item.views.item&amp;id=2388&amp;tab=details" xr:uid="{79849723-EF12-0D4B-8936-28A9DA7EAE19}"/>
    <hyperlink ref="B39" r:id="rId96" tooltip="Modifier le dossier" display="https://us.merchantos.com/?form_name=view&amp;name=item.views.item&amp;id=2389&amp;tab=details" xr:uid="{984A0192-A33F-1142-8E71-3B23437E48CF}"/>
    <hyperlink ref="B42" r:id="rId97" tooltip="Modifier le dossier" display="https://us.merchantos.com/?form_name=view&amp;name=item.views.item&amp;id=2387&amp;tab=details" xr:uid="{78A71520-FC3B-1440-8F8D-72F46A22D7FF}"/>
    <hyperlink ref="B45" r:id="rId98" tooltip="Modifier le dossier" display="https://us.merchantos.com/?form_name=view&amp;name=item.views.item&amp;id=2390&amp;tab=details" xr:uid="{D802D330-3C52-9743-A2EB-E68BC90BFC98}"/>
    <hyperlink ref="B312" r:id="rId99" tooltip="Modifier le dossier" display="https://us.merchantos.com/?form_name=view&amp;name=item.views.item&amp;id=4245&amp;tab=details" xr:uid="{72F0A575-590E-E644-BC88-F97F76B83F2A}"/>
    <hyperlink ref="B317" r:id="rId100" tooltip="Modifier le dossier" display="https://us.merchantos.com/?form_name=view&amp;name=item.views.item&amp;id=4244&amp;tab=details" xr:uid="{7A55910D-9760-8B4B-93E0-26A5554A414E}"/>
    <hyperlink ref="B316" r:id="rId101" tooltip="Modifier le dossier" display="https://us.merchantos.com/?form_name=view&amp;name=item.views.item&amp;id=4244&amp;tab=details" xr:uid="{9E840A06-A419-324D-BB42-FE4FB94C75DA}"/>
    <hyperlink ref="B346" r:id="rId102" tooltip="Modifier le dossier" display="https://us.merchantos.com/?form_name=view&amp;name=item.views.item&amp;id=4247&amp;tab=details" xr:uid="{303636B1-98AF-1246-8FBA-88AA04400FFB}"/>
    <hyperlink ref="B345" r:id="rId103" tooltip="Modifier le dossier" display="https://us.merchantos.com/?form_name=view&amp;name=item.views.item&amp;id=4247&amp;tab=details" xr:uid="{F411A334-690E-EC45-B160-A893DF876398}"/>
    <hyperlink ref="B343" r:id="rId104" tooltip="Modifier le dossier" display="https://us.merchantos.com/?form_name=view&amp;name=item.views.item&amp;id=4247&amp;tab=details" xr:uid="{A639F918-4BA6-0E47-B1C3-133825B43434}"/>
    <hyperlink ref="B342" r:id="rId105" tooltip="Modifier le dossier" display="https://us.merchantos.com/?form_name=view&amp;name=item.views.item&amp;id=4247&amp;tab=details" xr:uid="{108B7B8C-2828-8548-A290-A87B4CE553B5}"/>
    <hyperlink ref="B323" r:id="rId106" tooltip="Modifier le dossier" display="https://us.merchantos.com/?form_name=view&amp;name=item.views.item&amp;id=4257&amp;tab=details" xr:uid="{AE3771CC-080A-5944-8D70-2BDF8C9FF537}"/>
    <hyperlink ref="B115" r:id="rId107" tooltip="Modifier le dossier" display="https://us.merchantos.com/?form_name=view&amp;name=item.views.item&amp;id=4910&amp;tab=details" xr:uid="{BCB92AD5-943B-6749-8991-6E4E9393E8C5}"/>
    <hyperlink ref="B113" r:id="rId108" tooltip="Modifier le dossier" display="https://us.merchantos.com/?form_name=view&amp;name=item.views.item&amp;id=4910&amp;tab=details" xr:uid="{6448F9DB-EB58-3241-8AED-C873CF0383B8}"/>
    <hyperlink ref="B260" r:id="rId109" tooltip="Modifier le dossier" display="https://us.merchantos.com/?form_name=view&amp;name=item.views.item&amp;id=2261&amp;tab=details" xr:uid="{F5F475C1-A7F4-AA4C-AE06-118ECF713CD6}"/>
    <hyperlink ref="B321" r:id="rId110" tooltip="Modifier le dossier" display="https://us.merchantos.com/?form_name=view&amp;name=item.views.item&amp;id=3956&amp;tab=details" xr:uid="{E65F8BFF-5C66-8C47-9695-B4030E431D97}"/>
    <hyperlink ref="B320" r:id="rId111" tooltip="Modifier le dossier" display="https://us.merchantos.com/?form_name=view&amp;name=item.views.item&amp;id=3956&amp;tab=details" xr:uid="{0219865A-691C-A647-8433-659EE2D6CD0D}"/>
    <hyperlink ref="B319" r:id="rId112" tooltip="Modifier le dossier" display="https://us.merchantos.com/?form_name=view&amp;name=item.views.item&amp;id=3956&amp;tab=details" xr:uid="{4ACEDABE-5DA1-6241-BCFD-7F10060FE319}"/>
    <hyperlink ref="B318" r:id="rId113" tooltip="Modifier le dossier" display="https://us.merchantos.com/?form_name=view&amp;name=item.views.item&amp;id=3956&amp;tab=details" xr:uid="{C967D01B-425D-1943-9D54-97FE24931CBC}"/>
    <hyperlink ref="B135" r:id="rId114" tooltip="Modifier le dossier" display="https://us.merchantos.com/?form_name=view&amp;name=item.views.item&amp;id=3177&amp;tab=details" xr:uid="{4ED3D94D-5B11-FA4F-83D9-F5726D812F0F}"/>
    <hyperlink ref="B366" r:id="rId115" tooltip="Modifier le dossier" display="https://us.merchantos.com/?form_name=view&amp;name=item.views.item&amp;id=4346&amp;tab=details" xr:uid="{8E21370F-7A4E-3B4B-965D-986A133CDCE6}"/>
    <hyperlink ref="B364" r:id="rId116" tooltip="Modifier le dossier" display="https://us.merchantos.com/?form_name=view&amp;name=item.views.item&amp;id=4344&amp;tab=details" xr:uid="{59804615-7BEC-AB42-8665-7752707044F7}"/>
    <hyperlink ref="B362" r:id="rId117" tooltip="Modifier le dossier" display="https://us.merchantos.com/?form_name=view&amp;name=item.views.item&amp;id=4342&amp;tab=details" xr:uid="{155A0B26-FBB3-D945-A538-24A3BA2956D2}"/>
    <hyperlink ref="B215" r:id="rId118" tooltip="Modifier le dossier" display="https://us.merchantos.com/?form_name=view&amp;name=item.views.item&amp;id=4401&amp;tab=details" xr:uid="{134D6FE8-41F2-DA42-BD74-675F8C2E23A2}"/>
    <hyperlink ref="B216" r:id="rId119" tooltip="Modifier le dossier" display="https://us.merchantos.com/?form_name=view&amp;name=item.views.item&amp;id=4401&amp;tab=details" xr:uid="{BE5AF626-ADAE-4B40-A7D8-EC06D6BC4590}"/>
    <hyperlink ref="B218" r:id="rId120" tooltip="Modifier le dossier" display="https://us.merchantos.com/?form_name=view&amp;name=item.views.item&amp;id=4401&amp;tab=details" xr:uid="{68E862C6-5F33-B042-B914-71C94646C09A}"/>
    <hyperlink ref="B207" r:id="rId121" tooltip="Modifier le dossier" display="https://us.merchantos.com/?form_name=view&amp;name=item.views.item&amp;id=4407&amp;tab=details" xr:uid="{E45A7C6F-E89F-E243-B3D0-E72E2688E776}"/>
    <hyperlink ref="B206" r:id="rId122" tooltip="Modifier le dossier" display="https://us.merchantos.com/?form_name=view&amp;name=item.views.item&amp;id=4407&amp;tab=details" xr:uid="{30A017DD-C758-D948-A2AB-92BAA8DE3067}"/>
    <hyperlink ref="B31" r:id="rId123" tooltip="Modifier le dossier" display="https://us.merchantos.com/?form_name=view&amp;name=item.views.item&amp;id=4412&amp;tab=details" xr:uid="{8F17EEA0-2BCB-8047-806B-4B51FCA2DB87}"/>
    <hyperlink ref="B33" r:id="rId124" tooltip="Modifier le dossier" display="https://us.merchantos.com/?form_name=view&amp;name=item.views.item&amp;id=4397&amp;tab=details" xr:uid="{933D16B9-EB6A-3444-8B99-0D7735BCA04E}"/>
    <hyperlink ref="B222" r:id="rId125" tooltip="Modifier le dossier" display="https://us.merchantos.com/?form_name=view&amp;name=item.views.item&amp;id=4398&amp;tab=details" xr:uid="{0D9D5E2C-8FD3-874E-AC63-A265A0BFAF61}"/>
    <hyperlink ref="B220" r:id="rId126" tooltip="Modifier le dossier" display="https://us.merchantos.com/?form_name=view&amp;name=item.views.item&amp;id=4398&amp;tab=details" xr:uid="{38948851-97AF-0F43-9B69-0F051131B7E4}"/>
    <hyperlink ref="B147" r:id="rId127" tooltip="Modifier le dossier" display="https://us.merchantos.com/?form_name=view&amp;name=item.views.item&amp;id=3143&amp;tab=details" xr:uid="{3B268553-A1A7-AA45-BD52-67AA671A16E1}"/>
    <hyperlink ref="B146" r:id="rId128" tooltip="Modifier le dossier" display="https://us.merchantos.com/?form_name=view&amp;name=item.views.item&amp;id=3143&amp;tab=details" xr:uid="{4632A883-278A-6145-8B9F-5D7BE35DA179}"/>
    <hyperlink ref="B155" r:id="rId129" tooltip="Modifier le dossier" display="https://us.merchantos.com/?form_name=view&amp;name=item.views.item&amp;id=3136&amp;tab=details" xr:uid="{1839341F-16A3-DE45-8C0C-A35476030827}"/>
    <hyperlink ref="B172" r:id="rId130" tooltip="Modifier le dossier" display="https://us.merchantos.com/?form_name=view&amp;name=item.views.item&amp;id=4553&amp;tab=details" xr:uid="{43B6D6DA-4E36-1249-8A92-D800043FFB0B}"/>
    <hyperlink ref="B171" r:id="rId131" tooltip="Modifier le dossier" display="https://us.merchantos.com/?form_name=view&amp;name=item.views.item&amp;id=4553&amp;tab=details" xr:uid="{641DD9C0-AEDE-1B42-8403-E4CC81E5D2F5}"/>
    <hyperlink ref="B289" r:id="rId132" tooltip="Modifier le dossier" display="https://us.merchantos.com/?form_name=view&amp;name=item.views.item&amp;id=1084&amp;tab=details" xr:uid="{20C1C5F8-6D06-3B48-91FB-B96CFEF03866}"/>
    <hyperlink ref="B47" r:id="rId133" tooltip="Modifier le dossier" display="https://us.merchantos.com/?form_name=view&amp;name=item.views.item&amp;id=4362&amp;tab=details" xr:uid="{BB2AE171-EFBE-9D46-9915-0FC828EFFADE}"/>
    <hyperlink ref="B44" r:id="rId134" tooltip="Modifier le dossier" display="https://us.merchantos.com/?form_name=view&amp;name=item.views.item&amp;id=4365&amp;tab=details" xr:uid="{F71D02A4-E6E2-BB43-A63D-F8FB9A2C18D8}"/>
    <hyperlink ref="B41" r:id="rId135" tooltip="Modifier le dossier" display="https://us.merchantos.com/?form_name=view&amp;name=item.views.item&amp;id=4363&amp;tab=details" xr:uid="{EF3FD0EF-BA7C-5C40-98B5-5CBF5962F400}"/>
    <hyperlink ref="B38" r:id="rId136" tooltip="Modifier le dossier" display="https://us.merchantos.com/?form_name=view&amp;name=item.views.item&amp;id=4364&amp;tab=details" xr:uid="{FD393B95-FE9D-DF4F-9F59-B3F1D4174D66}"/>
    <hyperlink ref="B156" r:id="rId137" tooltip="Modifier le dossier" display="https://us.merchantos.com/?form_name=view&amp;name=item.views.item&amp;id=3136&amp;tab=details" xr:uid="{ACEC7F5D-BFC6-E847-9358-73E42792515E}"/>
    <hyperlink ref="B158" r:id="rId138" tooltip="Modifier le dossier" display="https://us.merchantos.com/?form_name=view&amp;name=item.views.item&amp;id=3136&amp;tab=details" xr:uid="{DCBF4591-5D39-ED41-9859-06746D9173E5}"/>
    <hyperlink ref="B150" r:id="rId139" tooltip="Modifier le dossier" display="https://us.merchantos.com/?form_name=view&amp;name=item.views.item&amp;id=3145&amp;tab=details" xr:uid="{90E1168B-B31D-C247-9B4F-ED05966AE291}"/>
    <hyperlink ref="B35" r:id="rId140" tooltip="Modifier le dossier" display="https://us.merchantos.com/?form_name=view&amp;name=item.views.item&amp;id=4397&amp;tab=details" xr:uid="{85619B92-0782-2C46-8A0B-2EBDE981B78E}"/>
    <hyperlink ref="B211" r:id="rId141" tooltip="Modifier le dossier" display="https://us.merchantos.com/?form_name=view&amp;name=item.views.item&amp;id=2731&amp;tab=details" xr:uid="{9B6AF538-F115-0C4F-ABCE-2D4D82468AC1}"/>
    <hyperlink ref="B209" r:id="rId142" tooltip="Modifier le dossier" display="https://us.merchantos.com/?form_name=view&amp;name=item.views.item&amp;id=4407&amp;tab=details" xr:uid="{639F1D29-8BF2-7E48-A641-E5FACDB7FA8E}"/>
    <hyperlink ref="B219" r:id="rId143" tooltip="Modifier le dossier" display="https://us.merchantos.com/?form_name=view&amp;name=item.views.item&amp;id=4401&amp;tab=details" xr:uid="{833C28E7-DAC1-8D46-9FF2-1BFBEAC78A52}"/>
    <hyperlink ref="B217" r:id="rId144" tooltip="Modifier le dossier" display="https://us.merchantos.com/?form_name=view&amp;name=item.views.item&amp;id=4401&amp;tab=details" xr:uid="{50FAE53D-8EF1-F849-8D9B-C574DB142000}"/>
    <hyperlink ref="B214" r:id="rId145" tooltip="Modifier le dossier" display="https://us.merchantos.com/?form_name=view&amp;name=item.views.item&amp;id=4401&amp;tab=details" xr:uid="{20482C57-8A35-6943-AE43-E35F458CF1EA}"/>
    <hyperlink ref="B238" r:id="rId146" tooltip="Modifier le dossier" display="https://us.merchantos.com/?form_name=view&amp;name=item.views.item&amp;id=3407&amp;tab=details" xr:uid="{8A27785D-927C-6641-A4E9-881B47369AAB}"/>
    <hyperlink ref="B240" r:id="rId147" tooltip="Modifier le dossier" display="https://us.merchantos.com/?form_name=view&amp;name=item.views.item&amp;id=1629&amp;tab=details" xr:uid="{BE18BE10-B2CC-F041-8678-B8F863E6C02D}"/>
    <hyperlink ref="B242" r:id="rId148" tooltip="Modifier le dossier" display="https://us.merchantos.com/?form_name=view&amp;name=item.views.item&amp;id=2642&amp;tab=details" xr:uid="{1A10F208-B4D2-F24F-B6D6-18E17BAB9F78}"/>
    <hyperlink ref="B234" r:id="rId149" tooltip="Modifier le dossier" display="https://us.merchantos.com/?form_name=view&amp;name=item.views.item&amp;id=4043&amp;tab=details" xr:uid="{C7D07C70-393B-5E41-A9AD-5B858B6880D6}"/>
    <hyperlink ref="B292:B294" r:id="rId150" tooltip="Modifier le dossier" display="https://us.merchantos.com/?form_name=view&amp;name=item.views.item&amp;id=3754&amp;tab=details" xr:uid="{3A67322F-05A6-A34F-9C93-CB1E2BBF9E01}"/>
    <hyperlink ref="B114" r:id="rId151" tooltip="Modifier le dossier" display="https://us.merchantos.com/?form_name=view&amp;name=item.views.item&amp;id=4910&amp;tab=details" xr:uid="{1718774D-9B97-B645-8DF7-05AE942A07B9}"/>
    <hyperlink ref="B116:B117" r:id="rId152" tooltip="Modifier le dossier" display="https://us.merchantos.com/?form_name=view&amp;name=item.views.item&amp;id=4910&amp;tab=details" xr:uid="{792A93E4-DEE9-4D41-B309-8E38BB4B9EB2}"/>
    <hyperlink ref="B119:B120" r:id="rId153" tooltip="Modifier le dossier" display="https://us.merchantos.com/?form_name=view&amp;name=item.views.item&amp;id=4910&amp;tab=details" xr:uid="{ABF79CC6-4DAD-4C48-A43A-3555CFF97A12}"/>
    <hyperlink ref="B325" r:id="rId154" tooltip="Modifier le dossier" display="https://us.merchantos.com/?form_name=view&amp;name=item.views.item&amp;id=4257&amp;tab=details" xr:uid="{2F4FF8A7-89CF-F342-A39A-25D2BA75E40C}"/>
    <hyperlink ref="B313" r:id="rId155" tooltip="Modifier le dossier" display="https://us.merchantos.com/?form_name=view&amp;name=item.views.item&amp;id=4245&amp;tab=details" xr:uid="{AB8C8D2A-D78E-A44A-879A-335C37BF575B}"/>
    <hyperlink ref="B315" r:id="rId156" tooltip="Modifier le dossier" display="https://us.merchantos.com/?form_name=view&amp;name=item.views.item&amp;id=4245&amp;tab=details" xr:uid="{31B223C2-1869-EC42-80C4-406AC1BE034C}"/>
    <hyperlink ref="B160" r:id="rId157" tooltip="Modifier le dossier" display="https://us.merchantos.com/?form_name=view&amp;name=item.views.item&amp;id=3185&amp;tab=details" xr:uid="{3E9599C4-C547-3D4D-8818-D149DB609BB2}"/>
    <hyperlink ref="B265:B266" r:id="rId158" tooltip="Modifier le dossier" display="https://us.merchantos.com/?form_name=view&amp;name=item.views.item&amp;id=1635&amp;tab=details" xr:uid="{2E3288BD-239E-AA41-8B25-70ACD426AA4E}"/>
    <hyperlink ref="B267" r:id="rId159" tooltip="Modifier le dossier" display="https://us.merchantos.com/?form_name=view&amp;name=item.views.item&amp;id=1635&amp;tab=details" xr:uid="{EB3B18E0-C9D2-D047-85A7-83AF9DBCEBF2}"/>
    <hyperlink ref="B268:B269" r:id="rId160" tooltip="Modifier le dossier" display="https://us.merchantos.com/?form_name=view&amp;name=item.views.item&amp;id=1635&amp;tab=details" xr:uid="{A2675810-A1FE-5A41-B35B-F5D347DC9D8B}"/>
    <hyperlink ref="B341" r:id="rId161" tooltip="Modifier le dossier" display="https://us.merchantos.com/?form_name=view&amp;name=item.views.item&amp;id=4247&amp;tab=details" xr:uid="{C7B959F1-B097-C54A-A913-793770C1EA2E}"/>
    <hyperlink ref="B344" r:id="rId162" tooltip="Modifier le dossier" display="https://us.merchantos.com/?form_name=view&amp;name=item.views.item&amp;id=4247&amp;tab=details" xr:uid="{4CE8DE88-E69D-EF4A-9448-22C5CD12BEE5}"/>
    <hyperlink ref="B229" r:id="rId163" tooltip="Modifier le dossier" display="https://us.merchantos.com/?form_name=view&amp;name=item.views.item&amp;id=4797&amp;tab=details" xr:uid="{76472FFF-8D14-9141-8336-1E73DBC1382D}"/>
  </hyperlinks>
  <pageMargins left="0.78740157499999996" right="0.78740157499999996" top="0.984251969" bottom="0.984251969" header="0.4921259845" footer="0.4921259845"/>
  <pageSetup paperSize="9" orientation="portrait" horizontalDpi="0" verticalDpi="0"/>
  <drawing r:id="rId164"/>
  <tableParts count="1">
    <tablePart r:id="rId16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WOC#80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Camille Balboux</cp:lastModifiedBy>
  <dcterms:created xsi:type="dcterms:W3CDTF">2018-09-11T14:51:20Z</dcterms:created>
  <dcterms:modified xsi:type="dcterms:W3CDTF">2024-10-22T17:08:16Z</dcterms:modified>
</cp:coreProperties>
</file>